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publika\"/>
    </mc:Choice>
  </mc:AlternateContent>
  <bookViews>
    <workbookView xWindow="0" yWindow="0" windowWidth="20490" windowHeight="7500"/>
  </bookViews>
  <sheets>
    <sheet name="55_Num_Teacher_by_te yrs 2015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A7" i="2" l="1"/>
  <c r="CA8" i="2"/>
  <c r="CA15" i="2"/>
  <c r="CA16" i="2"/>
  <c r="BX5" i="2"/>
  <c r="BY5" i="2"/>
  <c r="BZ5" i="2"/>
  <c r="BX6" i="2"/>
  <c r="BY6" i="2"/>
  <c r="BZ6" i="2"/>
  <c r="BX7" i="2"/>
  <c r="BY7" i="2"/>
  <c r="BZ7" i="2"/>
  <c r="BX8" i="2"/>
  <c r="BY8" i="2"/>
  <c r="BZ8" i="2"/>
  <c r="BX9" i="2"/>
  <c r="BY9" i="2"/>
  <c r="BZ9" i="2"/>
  <c r="BX10" i="2"/>
  <c r="BY10" i="2"/>
  <c r="BZ10" i="2"/>
  <c r="BX11" i="2"/>
  <c r="BY11" i="2"/>
  <c r="BZ11" i="2"/>
  <c r="BX12" i="2"/>
  <c r="BY12" i="2"/>
  <c r="BZ12" i="2"/>
  <c r="BX13" i="2"/>
  <c r="BY13" i="2"/>
  <c r="BZ13" i="2"/>
  <c r="BX14" i="2"/>
  <c r="BY14" i="2"/>
  <c r="BZ14" i="2"/>
  <c r="BX15" i="2"/>
  <c r="BY15" i="2"/>
  <c r="BZ15" i="2"/>
  <c r="BX16" i="2"/>
  <c r="BY16" i="2"/>
  <c r="BZ16" i="2"/>
  <c r="BX17" i="2"/>
  <c r="BY17" i="2"/>
  <c r="BZ17" i="2"/>
  <c r="BV6" i="2"/>
  <c r="CB6" i="2" s="1"/>
  <c r="BW6" i="2"/>
  <c r="BV7" i="2"/>
  <c r="BW7" i="2"/>
  <c r="CC7" i="2" s="1"/>
  <c r="BV8" i="2"/>
  <c r="BW8" i="2"/>
  <c r="BV9" i="2"/>
  <c r="CB9" i="2" s="1"/>
  <c r="BW9" i="2"/>
  <c r="CC9" i="2" s="1"/>
  <c r="BV10" i="2"/>
  <c r="CB10" i="2" s="1"/>
  <c r="BW10" i="2"/>
  <c r="BV11" i="2"/>
  <c r="BW11" i="2"/>
  <c r="CC11" i="2" s="1"/>
  <c r="BV12" i="2"/>
  <c r="BW12" i="2"/>
  <c r="BV13" i="2"/>
  <c r="CB13" i="2" s="1"/>
  <c r="BW13" i="2"/>
  <c r="CC13" i="2" s="1"/>
  <c r="BV14" i="2"/>
  <c r="CB14" i="2" s="1"/>
  <c r="BW14" i="2"/>
  <c r="BV15" i="2"/>
  <c r="BW15" i="2"/>
  <c r="CC15" i="2" s="1"/>
  <c r="BV16" i="2"/>
  <c r="BW16" i="2"/>
  <c r="BV17" i="2"/>
  <c r="BW17" i="2"/>
  <c r="CC17" i="2" s="1"/>
  <c r="BW5" i="2"/>
  <c r="BV5" i="2"/>
  <c r="CC10" i="2"/>
  <c r="BQ18" i="2"/>
  <c r="BP18" i="2"/>
  <c r="BN18" i="2"/>
  <c r="BM18" i="2"/>
  <c r="BT17" i="2"/>
  <c r="BS17" i="2"/>
  <c r="BT16" i="2"/>
  <c r="BS16" i="2"/>
  <c r="BU16" i="2" s="1"/>
  <c r="BT15" i="2"/>
  <c r="BS15" i="2"/>
  <c r="BT14" i="2"/>
  <c r="BS14" i="2"/>
  <c r="BU14" i="2" s="1"/>
  <c r="BT13" i="2"/>
  <c r="BU13" i="2" s="1"/>
  <c r="BS13" i="2"/>
  <c r="BT12" i="2"/>
  <c r="BS12" i="2"/>
  <c r="BU12" i="2" s="1"/>
  <c r="BT11" i="2"/>
  <c r="BS11" i="2"/>
  <c r="BT10" i="2"/>
  <c r="BS10" i="2"/>
  <c r="BU10" i="2" s="1"/>
  <c r="BT9" i="2"/>
  <c r="BU9" i="2" s="1"/>
  <c r="BS9" i="2"/>
  <c r="BT8" i="2"/>
  <c r="BS8" i="2"/>
  <c r="BU8" i="2" s="1"/>
  <c r="BO18" i="2"/>
  <c r="BT7" i="2"/>
  <c r="BS7" i="2"/>
  <c r="BU7" i="2" s="1"/>
  <c r="BT6" i="2"/>
  <c r="BS6" i="2"/>
  <c r="BU6" i="2" s="1"/>
  <c r="BT5" i="2"/>
  <c r="BS5" i="2"/>
  <c r="BR18" i="2"/>
  <c r="BH18" i="2"/>
  <c r="BG18" i="2"/>
  <c r="BE18" i="2"/>
  <c r="BD18" i="2"/>
  <c r="BK17" i="2"/>
  <c r="BJ17" i="2"/>
  <c r="BL17" i="2" s="1"/>
  <c r="BK16" i="2"/>
  <c r="BJ16" i="2"/>
  <c r="BK15" i="2"/>
  <c r="BJ15" i="2"/>
  <c r="BL15" i="2" s="1"/>
  <c r="BK14" i="2"/>
  <c r="BJ14" i="2"/>
  <c r="BL14" i="2" s="1"/>
  <c r="BK13" i="2"/>
  <c r="BJ13" i="2"/>
  <c r="BK12" i="2"/>
  <c r="BJ12" i="2"/>
  <c r="BL12" i="2" s="1"/>
  <c r="BL11" i="2"/>
  <c r="BK11" i="2"/>
  <c r="BJ11" i="2"/>
  <c r="BK10" i="2"/>
  <c r="BL10" i="2" s="1"/>
  <c r="BJ10" i="2"/>
  <c r="BK9" i="2"/>
  <c r="BJ9" i="2"/>
  <c r="BL9" i="2" s="1"/>
  <c r="BK8" i="2"/>
  <c r="BJ8" i="2"/>
  <c r="BK7" i="2"/>
  <c r="BJ7" i="2"/>
  <c r="BL7" i="2" s="1"/>
  <c r="BK6" i="2"/>
  <c r="BJ6" i="2"/>
  <c r="BL6" i="2" s="1"/>
  <c r="BI18" i="2"/>
  <c r="BK5" i="2"/>
  <c r="BJ5" i="2"/>
  <c r="BF18" i="2"/>
  <c r="AY18" i="2"/>
  <c r="AX18" i="2"/>
  <c r="AV18" i="2"/>
  <c r="AU18" i="2"/>
  <c r="BB17" i="2"/>
  <c r="BA17" i="2"/>
  <c r="BB16" i="2"/>
  <c r="BA16" i="2"/>
  <c r="BC16" i="2" s="1"/>
  <c r="BB15" i="2"/>
  <c r="BA15" i="2"/>
  <c r="BC15" i="2" s="1"/>
  <c r="BB14" i="2"/>
  <c r="BA14" i="2"/>
  <c r="BB13" i="2"/>
  <c r="BA13" i="2"/>
  <c r="BC13" i="2" s="1"/>
  <c r="BB12" i="2"/>
  <c r="BA12" i="2"/>
  <c r="BB11" i="2"/>
  <c r="BA11" i="2"/>
  <c r="BC11" i="2" s="1"/>
  <c r="BB10" i="2"/>
  <c r="BC10" i="2" s="1"/>
  <c r="BA10" i="2"/>
  <c r="BB9" i="2"/>
  <c r="BA9" i="2"/>
  <c r="BC9" i="2" s="1"/>
  <c r="BB8" i="2"/>
  <c r="BA8" i="2"/>
  <c r="BB7" i="2"/>
  <c r="BA7" i="2"/>
  <c r="BC7" i="2" s="1"/>
  <c r="BB6" i="2"/>
  <c r="BC6" i="2" s="1"/>
  <c r="BA6" i="2"/>
  <c r="BB5" i="2"/>
  <c r="BC5" i="2" s="1"/>
  <c r="BA5" i="2"/>
  <c r="AZ18" i="2"/>
  <c r="AW18" i="2"/>
  <c r="AP18" i="2"/>
  <c r="AO18" i="2"/>
  <c r="AM18" i="2"/>
  <c r="AL18" i="2"/>
  <c r="AS17" i="2"/>
  <c r="AR17" i="2"/>
  <c r="AT17" i="2" s="1"/>
  <c r="AQ17" i="2"/>
  <c r="CA17" i="2" s="1"/>
  <c r="AT16" i="2"/>
  <c r="AS16" i="2"/>
  <c r="AR16" i="2"/>
  <c r="AQ16" i="2"/>
  <c r="AS15" i="2"/>
  <c r="AR15" i="2"/>
  <c r="AQ15" i="2"/>
  <c r="AS14" i="2"/>
  <c r="AR14" i="2"/>
  <c r="AT14" i="2" s="1"/>
  <c r="AQ14" i="2"/>
  <c r="CA14" i="2" s="1"/>
  <c r="AS13" i="2"/>
  <c r="AR13" i="2"/>
  <c r="AT13" i="2" s="1"/>
  <c r="AQ13" i="2"/>
  <c r="CA13" i="2" s="1"/>
  <c r="AS12" i="2"/>
  <c r="AR12" i="2"/>
  <c r="AT12" i="2" s="1"/>
  <c r="AQ12" i="2"/>
  <c r="CA12" i="2" s="1"/>
  <c r="AS11" i="2"/>
  <c r="AR11" i="2"/>
  <c r="AT11" i="2" s="1"/>
  <c r="AQ11" i="2"/>
  <c r="CA11" i="2" s="1"/>
  <c r="AS10" i="2"/>
  <c r="AR10" i="2"/>
  <c r="AQ10" i="2"/>
  <c r="CA10" i="2" s="1"/>
  <c r="AS9" i="2"/>
  <c r="AR9" i="2"/>
  <c r="AQ9" i="2"/>
  <c r="CA9" i="2" s="1"/>
  <c r="AS8" i="2"/>
  <c r="AR8" i="2"/>
  <c r="AT8" i="2" s="1"/>
  <c r="AQ8" i="2"/>
  <c r="AN18" i="2"/>
  <c r="AS7" i="2"/>
  <c r="AR7" i="2"/>
  <c r="AT7" i="2" s="1"/>
  <c r="AQ7" i="2"/>
  <c r="AS6" i="2"/>
  <c r="AR6" i="2"/>
  <c r="AT6" i="2" s="1"/>
  <c r="AQ6" i="2"/>
  <c r="CA6" i="2" s="1"/>
  <c r="AS5" i="2"/>
  <c r="AR5" i="2"/>
  <c r="AQ5" i="2"/>
  <c r="AG18" i="2"/>
  <c r="AF18" i="2"/>
  <c r="AD18" i="2"/>
  <c r="AC18" i="2"/>
  <c r="AJ17" i="2"/>
  <c r="AI17" i="2"/>
  <c r="AK17" i="2" s="1"/>
  <c r="AJ16" i="2"/>
  <c r="AK16" i="2" s="1"/>
  <c r="AI16" i="2"/>
  <c r="AJ15" i="2"/>
  <c r="AI15" i="2"/>
  <c r="AK15" i="2" s="1"/>
  <c r="AJ14" i="2"/>
  <c r="AI14" i="2"/>
  <c r="AK14" i="2" s="1"/>
  <c r="AJ13" i="2"/>
  <c r="AI13" i="2"/>
  <c r="AK13" i="2" s="1"/>
  <c r="AJ12" i="2"/>
  <c r="AI12" i="2"/>
  <c r="AK12" i="2" s="1"/>
  <c r="AK11" i="2"/>
  <c r="AJ11" i="2"/>
  <c r="AI11" i="2"/>
  <c r="AJ10" i="2"/>
  <c r="AI10" i="2"/>
  <c r="AK10" i="2" s="1"/>
  <c r="AJ9" i="2"/>
  <c r="AI9" i="2"/>
  <c r="AK9" i="2" s="1"/>
  <c r="AJ8" i="2"/>
  <c r="AK8" i="2" s="1"/>
  <c r="AI8" i="2"/>
  <c r="AE18" i="2"/>
  <c r="AJ7" i="2"/>
  <c r="AK7" i="2" s="1"/>
  <c r="AI7" i="2"/>
  <c r="AJ6" i="2"/>
  <c r="AI6" i="2"/>
  <c r="AK6" i="2" s="1"/>
  <c r="AJ5" i="2"/>
  <c r="AJ18" i="2" s="1"/>
  <c r="AI5" i="2"/>
  <c r="AH18" i="2"/>
  <c r="X18" i="2"/>
  <c r="W18" i="2"/>
  <c r="U18" i="2"/>
  <c r="T18" i="2"/>
  <c r="AA17" i="2"/>
  <c r="Z17" i="2"/>
  <c r="AA16" i="2"/>
  <c r="Z16" i="2"/>
  <c r="AB16" i="2" s="1"/>
  <c r="AA15" i="2"/>
  <c r="Z15" i="2"/>
  <c r="AA14" i="2"/>
  <c r="Z14" i="2"/>
  <c r="AB14" i="2" s="1"/>
  <c r="AA13" i="2"/>
  <c r="AB13" i="2" s="1"/>
  <c r="Z13" i="2"/>
  <c r="AA12" i="2"/>
  <c r="Z12" i="2"/>
  <c r="AB12" i="2" s="1"/>
  <c r="AA11" i="2"/>
  <c r="Z11" i="2"/>
  <c r="AA10" i="2"/>
  <c r="Z10" i="2"/>
  <c r="AA9" i="2"/>
  <c r="AB9" i="2" s="1"/>
  <c r="Z9" i="2"/>
  <c r="AB8" i="2"/>
  <c r="AA8" i="2"/>
  <c r="Z8" i="2"/>
  <c r="V18" i="2"/>
  <c r="AA7" i="2"/>
  <c r="Z7" i="2"/>
  <c r="AA6" i="2"/>
  <c r="Z6" i="2"/>
  <c r="AA5" i="2"/>
  <c r="AB5" i="2" s="1"/>
  <c r="Z5" i="2"/>
  <c r="Y18" i="2"/>
  <c r="BT18" i="2" l="1"/>
  <c r="BU17" i="2"/>
  <c r="BU11" i="2"/>
  <c r="BU15" i="2"/>
  <c r="BL5" i="2"/>
  <c r="BK18" i="2"/>
  <c r="BL8" i="2"/>
  <c r="BL13" i="2"/>
  <c r="BL16" i="2"/>
  <c r="CB16" i="2"/>
  <c r="BC8" i="2"/>
  <c r="BC17" i="2"/>
  <c r="CB7" i="2"/>
  <c r="CD7" i="2" s="1"/>
  <c r="BC14" i="2"/>
  <c r="BA18" i="2"/>
  <c r="BC12" i="2"/>
  <c r="AQ18" i="2"/>
  <c r="AT9" i="2"/>
  <c r="AS18" i="2"/>
  <c r="AT10" i="2"/>
  <c r="AT15" i="2"/>
  <c r="CA5" i="2"/>
  <c r="CB5" i="2"/>
  <c r="AK5" i="2"/>
  <c r="AB6" i="2"/>
  <c r="AB11" i="2"/>
  <c r="CC14" i="2"/>
  <c r="CD14" i="2" s="1"/>
  <c r="CC6" i="2"/>
  <c r="CD6" i="2" s="1"/>
  <c r="AB15" i="2"/>
  <c r="AB7" i="2"/>
  <c r="AB10" i="2"/>
  <c r="AB18" i="2" s="1"/>
  <c r="AB17" i="2"/>
  <c r="CC5" i="2"/>
  <c r="CB12" i="2"/>
  <c r="CB8" i="2"/>
  <c r="CC12" i="2"/>
  <c r="CD12" i="2" s="1"/>
  <c r="BZ18" i="2"/>
  <c r="CC8" i="2"/>
  <c r="BW18" i="2"/>
  <c r="CC16" i="2"/>
  <c r="CD16" i="2" s="1"/>
  <c r="BY18" i="2"/>
  <c r="CB15" i="2"/>
  <c r="CD15" i="2" s="1"/>
  <c r="CB11" i="2"/>
  <c r="CD11" i="2" s="1"/>
  <c r="CA18" i="2"/>
  <c r="BX18" i="2"/>
  <c r="CD13" i="2"/>
  <c r="CB17" i="2"/>
  <c r="CD17" i="2" s="1"/>
  <c r="CD10" i="2"/>
  <c r="BV18" i="2"/>
  <c r="CD9" i="2"/>
  <c r="BS18" i="2"/>
  <c r="BU5" i="2"/>
  <c r="BU18" i="2" s="1"/>
  <c r="BJ18" i="2"/>
  <c r="BC18" i="2"/>
  <c r="BB18" i="2"/>
  <c r="AR18" i="2"/>
  <c r="AT5" i="2"/>
  <c r="AT18" i="2" s="1"/>
  <c r="AK18" i="2"/>
  <c r="AI18" i="2"/>
  <c r="AA18" i="2"/>
  <c r="Z18" i="2"/>
  <c r="O18" i="2"/>
  <c r="N18" i="2"/>
  <c r="L18" i="2"/>
  <c r="K18" i="2"/>
  <c r="F18" i="2"/>
  <c r="E18" i="2"/>
  <c r="C18" i="2"/>
  <c r="B18" i="2"/>
  <c r="R17" i="2"/>
  <c r="Q17" i="2"/>
  <c r="I17" i="2"/>
  <c r="H17" i="2"/>
  <c r="R16" i="2"/>
  <c r="Q16" i="2"/>
  <c r="S16" i="2" s="1"/>
  <c r="I16" i="2"/>
  <c r="H16" i="2"/>
  <c r="R15" i="2"/>
  <c r="Q15" i="2"/>
  <c r="S15" i="2" s="1"/>
  <c r="I15" i="2"/>
  <c r="H15" i="2"/>
  <c r="R14" i="2"/>
  <c r="Q14" i="2"/>
  <c r="I14" i="2"/>
  <c r="H14" i="2"/>
  <c r="R13" i="2"/>
  <c r="Q13" i="2"/>
  <c r="I13" i="2"/>
  <c r="H13" i="2"/>
  <c r="R12" i="2"/>
  <c r="Q12" i="2"/>
  <c r="I12" i="2"/>
  <c r="H12" i="2"/>
  <c r="R11" i="2"/>
  <c r="Q11" i="2"/>
  <c r="I11" i="2"/>
  <c r="H11" i="2"/>
  <c r="R10" i="2"/>
  <c r="Q10" i="2"/>
  <c r="I10" i="2"/>
  <c r="H10" i="2"/>
  <c r="R9" i="2"/>
  <c r="Q9" i="2"/>
  <c r="I9" i="2"/>
  <c r="H9" i="2"/>
  <c r="R8" i="2"/>
  <c r="Q8" i="2"/>
  <c r="I8" i="2"/>
  <c r="H8" i="2"/>
  <c r="R7" i="2"/>
  <c r="Q7" i="2"/>
  <c r="I7" i="2"/>
  <c r="H7" i="2"/>
  <c r="R6" i="2"/>
  <c r="Q6" i="2"/>
  <c r="I6" i="2"/>
  <c r="H6" i="2"/>
  <c r="R5" i="2"/>
  <c r="R18" i="2" s="1"/>
  <c r="Q5" i="2"/>
  <c r="P18" i="2"/>
  <c r="M18" i="2"/>
  <c r="I5" i="2"/>
  <c r="H5" i="2"/>
  <c r="BL18" i="2" l="1"/>
  <c r="CD5" i="2"/>
  <c r="CD8" i="2"/>
  <c r="CC18" i="2"/>
  <c r="S17" i="2"/>
  <c r="CB18" i="2"/>
  <c r="S6" i="2"/>
  <c r="J12" i="2"/>
  <c r="S12" i="2"/>
  <c r="D18" i="2"/>
  <c r="Q18" i="2"/>
  <c r="S8" i="2"/>
  <c r="S9" i="2"/>
  <c r="S10" i="2"/>
  <c r="S14" i="2"/>
  <c r="S7" i="2"/>
  <c r="S11" i="2"/>
  <c r="S13" i="2"/>
  <c r="J8" i="2"/>
  <c r="J16" i="2"/>
  <c r="G18" i="2"/>
  <c r="J9" i="2"/>
  <c r="J17" i="2"/>
  <c r="J6" i="2"/>
  <c r="J14" i="2"/>
  <c r="J13" i="2"/>
  <c r="H18" i="2"/>
  <c r="I18" i="2"/>
  <c r="J7" i="2"/>
  <c r="J10" i="2"/>
  <c r="J15" i="2"/>
  <c r="J11" i="2"/>
  <c r="J5" i="2"/>
  <c r="S5" i="2"/>
  <c r="CD18" i="2" l="1"/>
  <c r="S18" i="2"/>
  <c r="J18" i="2"/>
</calcChain>
</file>

<file path=xl/sharedStrings.xml><?xml version="1.0" encoding="utf-8"?>
<sst xmlns="http://schemas.openxmlformats.org/spreadsheetml/2006/main" count="133" uniqueCount="30">
  <si>
    <t>No Data</t>
  </si>
  <si>
    <t>1 - 5 Years</t>
  </si>
  <si>
    <t>Total</t>
  </si>
  <si>
    <t>Public</t>
  </si>
  <si>
    <t>Private</t>
  </si>
  <si>
    <t>gender</t>
  </si>
  <si>
    <t>Aileu</t>
  </si>
  <si>
    <t>Ainaro</t>
  </si>
  <si>
    <t>Baucau</t>
  </si>
  <si>
    <t>Bobonaro</t>
  </si>
  <si>
    <t>Cova Lima</t>
  </si>
  <si>
    <t>Dili</t>
  </si>
  <si>
    <t>Ermera</t>
  </si>
  <si>
    <t>Lautem</t>
  </si>
  <si>
    <t>Liquica</t>
  </si>
  <si>
    <t>Manatuto</t>
  </si>
  <si>
    <t>Manufahi</t>
  </si>
  <si>
    <t>Oecusse</t>
  </si>
  <si>
    <t>Viqueque</t>
  </si>
  <si>
    <t>National</t>
    <phoneticPr fontId="6"/>
  </si>
  <si>
    <t>6 - 10 Years</t>
    <phoneticPr fontId="7"/>
  </si>
  <si>
    <t>11 - 15 Years</t>
    <phoneticPr fontId="7"/>
  </si>
  <si>
    <t>16 - 20 Years</t>
    <phoneticPr fontId="7"/>
  </si>
  <si>
    <t>21 - 25 Years</t>
    <phoneticPr fontId="7"/>
  </si>
  <si>
    <t>26 - 30 Years</t>
    <phoneticPr fontId="7"/>
  </si>
  <si>
    <t>Over 30 Years</t>
    <phoneticPr fontId="7"/>
  </si>
  <si>
    <t>Total</t>
    <phoneticPr fontId="7"/>
  </si>
  <si>
    <t>Female</t>
  </si>
  <si>
    <t>Male</t>
  </si>
  <si>
    <t>Actual Total Number of Teachers in 2015 (Single Count) by Experience (taken from EMIS at 3th Augt 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</si>
</sst>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_ "/>
  </numFmts>
  <fonts count="13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11"/>
      <color indexed="8"/>
      <name val="ＭＳ Ｐゴシック"/>
      <family val="3"/>
      <charset val="128"/>
    </font>
    <font>
      <sz val="9"/>
      <color indexed="8"/>
      <name val="Ainaro"/>
      <family val="2"/>
    </font>
    <font>
      <sz val="11"/>
      <color indexed="8"/>
      <name val="Ainaro"/>
      <family val="2"/>
    </font>
    <font>
      <sz val="9"/>
      <color theme="1"/>
      <name val="Ainaro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11"/>
      <color theme="1"/>
      <name val="Calibri"/>
      <family val="2"/>
      <charset val="128"/>
      <scheme val="minor"/>
    </font>
    <font>
      <sz val="10"/>
      <color theme="1"/>
      <name val="Arial"/>
      <family val="2"/>
    </font>
    <font>
      <sz val="6"/>
      <name val="Calibri"/>
      <family val="2"/>
      <charset val="128"/>
      <scheme val="minor"/>
    </font>
    <font>
      <sz val="8.5"/>
      <color indexed="8"/>
      <name val="Ainaro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 style="thin">
        <color indexed="64"/>
      </bottom>
      <diagonal/>
    </border>
    <border>
      <left/>
      <right/>
      <top style="medium">
        <color theme="1"/>
      </top>
      <bottom style="thin">
        <color indexed="64"/>
      </bottom>
      <diagonal/>
    </border>
    <border>
      <left/>
      <right style="medium">
        <color theme="1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theme="1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7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9">
    <xf numFmtId="0" fontId="0" fillId="0" borderId="0" xfId="0">
      <alignment vertical="center"/>
    </xf>
    <xf numFmtId="0" fontId="4" fillId="4" borderId="5" xfId="1" applyFont="1" applyFill="1" applyBorder="1" applyAlignment="1">
      <alignment horizontal="center"/>
    </xf>
    <xf numFmtId="0" fontId="7" fillId="4" borderId="5" xfId="2" applyFont="1" applyFill="1" applyBorder="1" applyAlignment="1">
      <alignment horizontal="center"/>
    </xf>
    <xf numFmtId="164" fontId="0" fillId="0" borderId="0" xfId="0" applyNumberFormat="1">
      <alignment vertical="center"/>
    </xf>
    <xf numFmtId="0" fontId="2" fillId="2" borderId="0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38" fontId="12" fillId="3" borderId="10" xfId="1" applyNumberFormat="1" applyFont="1" applyFill="1" applyBorder="1" applyAlignment="1">
      <alignment horizontal="center" vertical="center" wrapText="1"/>
    </xf>
    <xf numFmtId="38" fontId="12" fillId="3" borderId="11" xfId="1" applyNumberFormat="1" applyFont="1" applyFill="1" applyBorder="1" applyAlignment="1">
      <alignment horizontal="center" vertical="center" wrapText="1"/>
    </xf>
    <xf numFmtId="38" fontId="12" fillId="3" borderId="12" xfId="1" applyNumberFormat="1" applyFont="1" applyFill="1" applyBorder="1" applyAlignment="1">
      <alignment horizontal="center" vertical="center" wrapText="1"/>
    </xf>
    <xf numFmtId="38" fontId="12" fillId="3" borderId="5" xfId="1" applyNumberFormat="1" applyFont="1" applyFill="1" applyBorder="1" applyAlignment="1">
      <alignment horizontal="center" vertical="center" wrapText="1"/>
    </xf>
    <xf numFmtId="164" fontId="8" fillId="0" borderId="10" xfId="3" applyNumberFormat="1" applyFont="1" applyFill="1" applyBorder="1" applyAlignment="1">
      <alignment horizontal="right" vertical="center" wrapText="1"/>
    </xf>
    <xf numFmtId="164" fontId="8" fillId="0" borderId="11" xfId="3" applyNumberFormat="1" applyFont="1" applyFill="1" applyBorder="1" applyAlignment="1">
      <alignment horizontal="right" vertical="center" wrapText="1"/>
    </xf>
    <xf numFmtId="164" fontId="8" fillId="0" borderId="5" xfId="3" applyNumberFormat="1" applyFont="1" applyFill="1" applyBorder="1" applyAlignment="1">
      <alignment horizontal="right" vertical="center" wrapText="1"/>
    </xf>
    <xf numFmtId="164" fontId="8" fillId="0" borderId="13" xfId="3" applyNumberFormat="1" applyFont="1" applyFill="1" applyBorder="1" applyAlignment="1">
      <alignment horizontal="right" vertical="center" wrapText="1"/>
    </xf>
    <xf numFmtId="164" fontId="8" fillId="0" borderId="14" xfId="3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vertical="center"/>
    </xf>
    <xf numFmtId="164" fontId="8" fillId="0" borderId="21" xfId="3" applyNumberFormat="1" applyFont="1" applyFill="1" applyBorder="1" applyAlignment="1">
      <alignment horizontal="right" vertical="center" wrapText="1"/>
    </xf>
    <xf numFmtId="164" fontId="8" fillId="0" borderId="22" xfId="3" applyNumberFormat="1" applyFont="1" applyFill="1" applyBorder="1" applyAlignment="1">
      <alignment horizontal="right" vertical="center" wrapText="1"/>
    </xf>
    <xf numFmtId="164" fontId="8" fillId="0" borderId="12" xfId="3" applyNumberFormat="1" applyFont="1" applyFill="1" applyBorder="1" applyAlignment="1">
      <alignment horizontal="right" vertical="center" wrapText="1"/>
    </xf>
    <xf numFmtId="164" fontId="8" fillId="0" borderId="28" xfId="3" applyNumberFormat="1" applyFont="1" applyFill="1" applyBorder="1" applyAlignment="1">
      <alignment horizontal="right" vertical="center" wrapText="1"/>
    </xf>
    <xf numFmtId="0" fontId="5" fillId="3" borderId="2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18" xfId="1" applyFont="1" applyFill="1" applyBorder="1" applyAlignment="1">
      <alignment horizontal="center" vertical="center"/>
    </xf>
    <xf numFmtId="0" fontId="5" fillId="3" borderId="19" xfId="1" applyFont="1" applyFill="1" applyBorder="1" applyAlignment="1">
      <alignment horizontal="center" vertical="center"/>
    </xf>
    <xf numFmtId="0" fontId="5" fillId="3" borderId="20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4" fillId="4" borderId="16" xfId="1" applyFont="1" applyFill="1" applyBorder="1" applyAlignment="1">
      <alignment horizontal="center" vertical="center"/>
    </xf>
    <xf numFmtId="0" fontId="4" fillId="4" borderId="17" xfId="1" applyFont="1" applyFill="1" applyBorder="1" applyAlignment="1">
      <alignment horizontal="center" vertical="center"/>
    </xf>
    <xf numFmtId="0" fontId="4" fillId="3" borderId="26" xfId="1" applyFont="1" applyFill="1" applyBorder="1" applyAlignment="1">
      <alignment horizontal="center" vertical="center" wrapText="1"/>
    </xf>
    <xf numFmtId="0" fontId="4" fillId="3" borderId="24" xfId="1" applyFont="1" applyFill="1" applyBorder="1" applyAlignment="1">
      <alignment horizontal="center" vertical="center" wrapText="1"/>
    </xf>
    <xf numFmtId="0" fontId="4" fillId="3" borderId="27" xfId="1" applyFont="1" applyFill="1" applyBorder="1" applyAlignment="1">
      <alignment horizontal="center" vertical="center" wrapText="1"/>
    </xf>
    <xf numFmtId="0" fontId="4" fillId="3" borderId="23" xfId="1" applyFont="1" applyFill="1" applyBorder="1" applyAlignment="1">
      <alignment horizontal="center" vertical="center" wrapText="1"/>
    </xf>
    <xf numFmtId="0" fontId="4" fillId="3" borderId="25" xfId="1" applyFont="1" applyFill="1" applyBorder="1" applyAlignment="1">
      <alignment horizontal="center" vertical="center" wrapText="1"/>
    </xf>
  </cellXfs>
  <cellStyles count="17">
    <cellStyle name="Millares 2" xfId="4"/>
    <cellStyle name="Normal" xfId="0" builtinId="0"/>
    <cellStyle name="Normal 2" xfId="5"/>
    <cellStyle name="Normal 2 2 2" xfId="6"/>
    <cellStyle name="Normal 2 2 2 2" xfId="7"/>
    <cellStyle name="Normal 2 3" xfId="8"/>
    <cellStyle name="Normal 2 3 2" xfId="9"/>
    <cellStyle name="パーセント 2" xfId="10"/>
    <cellStyle name="標準 2" xfId="11"/>
    <cellStyle name="標準 2 2" xfId="12"/>
    <cellStyle name="標準 2 2 2" xfId="13"/>
    <cellStyle name="標準 2 2 3" xfId="14"/>
    <cellStyle name="標準 2 3" xfId="15"/>
    <cellStyle name="標準 2 4" xfId="16"/>
    <cellStyle name="標準_Sheet1" xfId="1"/>
    <cellStyle name="標準_Sheet6" xfId="2"/>
    <cellStyle name="標準_Sheet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8"/>
  <sheetViews>
    <sheetView showGridLines="0" tabSelected="1" zoomScaleNormal="100" workbookViewId="0">
      <selection activeCell="W24" sqref="W24"/>
    </sheetView>
  </sheetViews>
  <sheetFormatPr defaultRowHeight="15"/>
  <cols>
    <col min="1" max="1" width="12.42578125" customWidth="1"/>
    <col min="2" max="2" width="5" customWidth="1"/>
    <col min="3" max="3" width="6.28515625" customWidth="1"/>
    <col min="4" max="5" width="5" customWidth="1"/>
    <col min="6" max="6" width="6.140625" customWidth="1"/>
    <col min="7" max="8" width="5" customWidth="1"/>
    <col min="9" max="9" width="6" customWidth="1"/>
    <col min="10" max="11" width="5" customWidth="1"/>
    <col min="12" max="12" width="6.28515625" customWidth="1"/>
    <col min="13" max="14" width="5" customWidth="1"/>
    <col min="15" max="15" width="6.85546875" customWidth="1"/>
    <col min="16" max="17" width="5" customWidth="1"/>
    <col min="18" max="18" width="6.7109375" customWidth="1"/>
    <col min="19" max="20" width="5" customWidth="1"/>
    <col min="21" max="21" width="7.140625" customWidth="1"/>
    <col min="22" max="23" width="5" customWidth="1"/>
    <col min="24" max="24" width="6.140625" customWidth="1"/>
    <col min="25" max="26" width="5" customWidth="1"/>
    <col min="27" max="27" width="6.42578125" customWidth="1"/>
    <col min="28" max="29" width="5" customWidth="1"/>
    <col min="30" max="30" width="6.7109375" customWidth="1"/>
    <col min="31" max="32" width="5" customWidth="1"/>
    <col min="33" max="33" width="6.7109375" customWidth="1"/>
    <col min="34" max="35" width="5" customWidth="1"/>
    <col min="36" max="36" width="6.42578125" customWidth="1"/>
    <col min="37" max="38" width="5" customWidth="1"/>
    <col min="39" max="39" width="6" customWidth="1"/>
    <col min="40" max="41" width="5" customWidth="1"/>
    <col min="42" max="42" width="6.7109375" customWidth="1"/>
    <col min="43" max="44" width="5" customWidth="1"/>
    <col min="45" max="45" width="7" customWidth="1"/>
    <col min="46" max="47" width="5" customWidth="1"/>
    <col min="48" max="48" width="7.140625" customWidth="1"/>
    <col min="49" max="50" width="5" customWidth="1"/>
    <col min="51" max="51" width="6.140625" customWidth="1"/>
    <col min="52" max="53" width="5" customWidth="1"/>
    <col min="54" max="54" width="5.85546875" customWidth="1"/>
    <col min="55" max="56" width="5" customWidth="1"/>
    <col min="57" max="57" width="7" customWidth="1"/>
    <col min="58" max="59" width="5" customWidth="1"/>
    <col min="60" max="60" width="6.5703125" customWidth="1"/>
    <col min="61" max="62" width="5" customWidth="1"/>
    <col min="63" max="63" width="6.28515625" customWidth="1"/>
    <col min="64" max="65" width="5" customWidth="1"/>
    <col min="66" max="66" width="6.5703125" customWidth="1"/>
    <col min="67" max="68" width="5" customWidth="1"/>
    <col min="69" max="69" width="6.140625" customWidth="1"/>
    <col min="70" max="71" width="5" customWidth="1"/>
    <col min="72" max="72" width="6.7109375" customWidth="1"/>
    <col min="73" max="74" width="5" customWidth="1"/>
    <col min="75" max="75" width="6.85546875" customWidth="1"/>
    <col min="76" max="76" width="6.140625" bestFit="1" customWidth="1"/>
    <col min="77" max="77" width="5" customWidth="1"/>
    <col min="78" max="78" width="6.7109375" customWidth="1"/>
    <col min="79" max="80" width="5" customWidth="1"/>
    <col min="81" max="81" width="6.7109375" customWidth="1"/>
    <col min="82" max="82" width="6.140625" bestFit="1" customWidth="1"/>
  </cols>
  <sheetData>
    <row r="1" spans="1:82" ht="15.75" thickBot="1">
      <c r="A1" s="5" t="s">
        <v>29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16"/>
      <c r="CD1" s="4"/>
    </row>
    <row r="2" spans="1:82" ht="13.5" customHeight="1">
      <c r="A2" s="32">
        <v>2015</v>
      </c>
      <c r="B2" s="21" t="s">
        <v>0</v>
      </c>
      <c r="C2" s="22"/>
      <c r="D2" s="22"/>
      <c r="E2" s="22"/>
      <c r="F2" s="22"/>
      <c r="G2" s="22"/>
      <c r="H2" s="22"/>
      <c r="I2" s="22"/>
      <c r="J2" s="23"/>
      <c r="K2" s="21" t="s">
        <v>1</v>
      </c>
      <c r="L2" s="22"/>
      <c r="M2" s="22"/>
      <c r="N2" s="22"/>
      <c r="O2" s="22"/>
      <c r="P2" s="22"/>
      <c r="Q2" s="22"/>
      <c r="R2" s="22"/>
      <c r="S2" s="23"/>
      <c r="T2" s="21" t="s">
        <v>20</v>
      </c>
      <c r="U2" s="22"/>
      <c r="V2" s="22"/>
      <c r="W2" s="22"/>
      <c r="X2" s="22"/>
      <c r="Y2" s="22"/>
      <c r="Z2" s="22"/>
      <c r="AA2" s="22"/>
      <c r="AB2" s="23"/>
      <c r="AC2" s="21" t="s">
        <v>21</v>
      </c>
      <c r="AD2" s="22"/>
      <c r="AE2" s="22"/>
      <c r="AF2" s="22"/>
      <c r="AG2" s="22"/>
      <c r="AH2" s="22"/>
      <c r="AI2" s="22"/>
      <c r="AJ2" s="22"/>
      <c r="AK2" s="23"/>
      <c r="AL2" s="21" t="s">
        <v>22</v>
      </c>
      <c r="AM2" s="22"/>
      <c r="AN2" s="22"/>
      <c r="AO2" s="22"/>
      <c r="AP2" s="22"/>
      <c r="AQ2" s="22"/>
      <c r="AR2" s="22"/>
      <c r="AS2" s="22"/>
      <c r="AT2" s="23"/>
      <c r="AU2" s="21" t="s">
        <v>23</v>
      </c>
      <c r="AV2" s="22"/>
      <c r="AW2" s="22"/>
      <c r="AX2" s="22"/>
      <c r="AY2" s="22"/>
      <c r="AZ2" s="22"/>
      <c r="BA2" s="22"/>
      <c r="BB2" s="22"/>
      <c r="BC2" s="23"/>
      <c r="BD2" s="21" t="s">
        <v>24</v>
      </c>
      <c r="BE2" s="22"/>
      <c r="BF2" s="22"/>
      <c r="BG2" s="22"/>
      <c r="BH2" s="22"/>
      <c r="BI2" s="22"/>
      <c r="BJ2" s="22"/>
      <c r="BK2" s="22"/>
      <c r="BL2" s="23"/>
      <c r="BM2" s="21" t="s">
        <v>25</v>
      </c>
      <c r="BN2" s="22"/>
      <c r="BO2" s="22"/>
      <c r="BP2" s="22"/>
      <c r="BQ2" s="22"/>
      <c r="BR2" s="22"/>
      <c r="BS2" s="22"/>
      <c r="BT2" s="22"/>
      <c r="BU2" s="22"/>
      <c r="BV2" s="24" t="s">
        <v>2</v>
      </c>
      <c r="BW2" s="25"/>
      <c r="BX2" s="25"/>
      <c r="BY2" s="25"/>
      <c r="BZ2" s="25"/>
      <c r="CA2" s="25"/>
      <c r="CB2" s="25"/>
      <c r="CC2" s="25"/>
      <c r="CD2" s="26"/>
    </row>
    <row r="3" spans="1:82" ht="24" customHeight="1">
      <c r="A3" s="33"/>
      <c r="B3" s="27" t="s">
        <v>3</v>
      </c>
      <c r="C3" s="28"/>
      <c r="D3" s="29"/>
      <c r="E3" s="30" t="s">
        <v>4</v>
      </c>
      <c r="F3" s="28"/>
      <c r="G3" s="29"/>
      <c r="H3" s="30" t="s">
        <v>26</v>
      </c>
      <c r="I3" s="28"/>
      <c r="J3" s="31"/>
      <c r="K3" s="27" t="s">
        <v>3</v>
      </c>
      <c r="L3" s="28"/>
      <c r="M3" s="29"/>
      <c r="N3" s="30" t="s">
        <v>4</v>
      </c>
      <c r="O3" s="28"/>
      <c r="P3" s="29"/>
      <c r="Q3" s="30" t="s">
        <v>26</v>
      </c>
      <c r="R3" s="28"/>
      <c r="S3" s="31"/>
      <c r="T3" s="27" t="s">
        <v>3</v>
      </c>
      <c r="U3" s="28"/>
      <c r="V3" s="29"/>
      <c r="W3" s="30" t="s">
        <v>4</v>
      </c>
      <c r="X3" s="28"/>
      <c r="Y3" s="29"/>
      <c r="Z3" s="30" t="s">
        <v>26</v>
      </c>
      <c r="AA3" s="28"/>
      <c r="AB3" s="31"/>
      <c r="AC3" s="27" t="s">
        <v>3</v>
      </c>
      <c r="AD3" s="28"/>
      <c r="AE3" s="29"/>
      <c r="AF3" s="30" t="s">
        <v>4</v>
      </c>
      <c r="AG3" s="28"/>
      <c r="AH3" s="29"/>
      <c r="AI3" s="30" t="s">
        <v>26</v>
      </c>
      <c r="AJ3" s="28"/>
      <c r="AK3" s="31"/>
      <c r="AL3" s="27" t="s">
        <v>3</v>
      </c>
      <c r="AM3" s="28"/>
      <c r="AN3" s="29"/>
      <c r="AO3" s="30" t="s">
        <v>4</v>
      </c>
      <c r="AP3" s="28"/>
      <c r="AQ3" s="29"/>
      <c r="AR3" s="30" t="s">
        <v>26</v>
      </c>
      <c r="AS3" s="28"/>
      <c r="AT3" s="31"/>
      <c r="AU3" s="27" t="s">
        <v>3</v>
      </c>
      <c r="AV3" s="28"/>
      <c r="AW3" s="29"/>
      <c r="AX3" s="30" t="s">
        <v>4</v>
      </c>
      <c r="AY3" s="28"/>
      <c r="AZ3" s="29"/>
      <c r="BA3" s="30" t="s">
        <v>26</v>
      </c>
      <c r="BB3" s="28"/>
      <c r="BC3" s="31"/>
      <c r="BD3" s="27" t="s">
        <v>3</v>
      </c>
      <c r="BE3" s="28"/>
      <c r="BF3" s="29"/>
      <c r="BG3" s="30" t="s">
        <v>4</v>
      </c>
      <c r="BH3" s="28"/>
      <c r="BI3" s="29"/>
      <c r="BJ3" s="30" t="s">
        <v>26</v>
      </c>
      <c r="BK3" s="28"/>
      <c r="BL3" s="31"/>
      <c r="BM3" s="27" t="s">
        <v>3</v>
      </c>
      <c r="BN3" s="28"/>
      <c r="BO3" s="29"/>
      <c r="BP3" s="30" t="s">
        <v>4</v>
      </c>
      <c r="BQ3" s="28"/>
      <c r="BR3" s="29"/>
      <c r="BS3" s="30" t="s">
        <v>26</v>
      </c>
      <c r="BT3" s="28"/>
      <c r="BU3" s="28"/>
      <c r="BV3" s="37" t="s">
        <v>3</v>
      </c>
      <c r="BW3" s="35"/>
      <c r="BX3" s="38"/>
      <c r="BY3" s="34" t="s">
        <v>4</v>
      </c>
      <c r="BZ3" s="35"/>
      <c r="CA3" s="38"/>
      <c r="CB3" s="34" t="s">
        <v>26</v>
      </c>
      <c r="CC3" s="35"/>
      <c r="CD3" s="36"/>
    </row>
    <row r="4" spans="1:82">
      <c r="A4" s="1" t="s">
        <v>5</v>
      </c>
      <c r="B4" s="7" t="s">
        <v>28</v>
      </c>
      <c r="C4" s="8" t="s">
        <v>27</v>
      </c>
      <c r="D4" s="8" t="s">
        <v>26</v>
      </c>
      <c r="E4" s="8" t="s">
        <v>28</v>
      </c>
      <c r="F4" s="8" t="s">
        <v>27</v>
      </c>
      <c r="G4" s="8" t="s">
        <v>26</v>
      </c>
      <c r="H4" s="8" t="s">
        <v>28</v>
      </c>
      <c r="I4" s="10" t="s">
        <v>27</v>
      </c>
      <c r="J4" s="9" t="s">
        <v>26</v>
      </c>
      <c r="K4" s="7" t="s">
        <v>28</v>
      </c>
      <c r="L4" s="8" t="s">
        <v>27</v>
      </c>
      <c r="M4" s="8" t="s">
        <v>26</v>
      </c>
      <c r="N4" s="8" t="s">
        <v>28</v>
      </c>
      <c r="O4" s="8" t="s">
        <v>27</v>
      </c>
      <c r="P4" s="8" t="s">
        <v>26</v>
      </c>
      <c r="Q4" s="8" t="s">
        <v>28</v>
      </c>
      <c r="R4" s="10" t="s">
        <v>27</v>
      </c>
      <c r="S4" s="9" t="s">
        <v>26</v>
      </c>
      <c r="T4" s="7" t="s">
        <v>28</v>
      </c>
      <c r="U4" s="8" t="s">
        <v>27</v>
      </c>
      <c r="V4" s="8" t="s">
        <v>26</v>
      </c>
      <c r="W4" s="8" t="s">
        <v>28</v>
      </c>
      <c r="X4" s="8" t="s">
        <v>27</v>
      </c>
      <c r="Y4" s="8" t="s">
        <v>26</v>
      </c>
      <c r="Z4" s="8" t="s">
        <v>28</v>
      </c>
      <c r="AA4" s="10" t="s">
        <v>27</v>
      </c>
      <c r="AB4" s="9" t="s">
        <v>26</v>
      </c>
      <c r="AC4" s="7" t="s">
        <v>28</v>
      </c>
      <c r="AD4" s="8" t="s">
        <v>27</v>
      </c>
      <c r="AE4" s="8" t="s">
        <v>26</v>
      </c>
      <c r="AF4" s="8" t="s">
        <v>28</v>
      </c>
      <c r="AG4" s="8" t="s">
        <v>27</v>
      </c>
      <c r="AH4" s="8" t="s">
        <v>26</v>
      </c>
      <c r="AI4" s="8" t="s">
        <v>28</v>
      </c>
      <c r="AJ4" s="10" t="s">
        <v>27</v>
      </c>
      <c r="AK4" s="9" t="s">
        <v>26</v>
      </c>
      <c r="AL4" s="7" t="s">
        <v>28</v>
      </c>
      <c r="AM4" s="8" t="s">
        <v>27</v>
      </c>
      <c r="AN4" s="8" t="s">
        <v>26</v>
      </c>
      <c r="AO4" s="8" t="s">
        <v>28</v>
      </c>
      <c r="AP4" s="8" t="s">
        <v>27</v>
      </c>
      <c r="AQ4" s="8" t="s">
        <v>26</v>
      </c>
      <c r="AR4" s="8" t="s">
        <v>28</v>
      </c>
      <c r="AS4" s="10" t="s">
        <v>27</v>
      </c>
      <c r="AT4" s="9" t="s">
        <v>26</v>
      </c>
      <c r="AU4" s="7" t="s">
        <v>28</v>
      </c>
      <c r="AV4" s="8" t="s">
        <v>27</v>
      </c>
      <c r="AW4" s="8" t="s">
        <v>26</v>
      </c>
      <c r="AX4" s="8" t="s">
        <v>28</v>
      </c>
      <c r="AY4" s="8" t="s">
        <v>27</v>
      </c>
      <c r="AZ4" s="8" t="s">
        <v>26</v>
      </c>
      <c r="BA4" s="8" t="s">
        <v>28</v>
      </c>
      <c r="BB4" s="10" t="s">
        <v>27</v>
      </c>
      <c r="BC4" s="9" t="s">
        <v>26</v>
      </c>
      <c r="BD4" s="7" t="s">
        <v>28</v>
      </c>
      <c r="BE4" s="8" t="s">
        <v>27</v>
      </c>
      <c r="BF4" s="8" t="s">
        <v>26</v>
      </c>
      <c r="BG4" s="8" t="s">
        <v>28</v>
      </c>
      <c r="BH4" s="8" t="s">
        <v>27</v>
      </c>
      <c r="BI4" s="8" t="s">
        <v>26</v>
      </c>
      <c r="BJ4" s="8" t="s">
        <v>28</v>
      </c>
      <c r="BK4" s="10" t="s">
        <v>27</v>
      </c>
      <c r="BL4" s="9" t="s">
        <v>26</v>
      </c>
      <c r="BM4" s="7" t="s">
        <v>28</v>
      </c>
      <c r="BN4" s="8" t="s">
        <v>27</v>
      </c>
      <c r="BO4" s="8" t="s">
        <v>26</v>
      </c>
      <c r="BP4" s="8" t="s">
        <v>28</v>
      </c>
      <c r="BQ4" s="8" t="s">
        <v>27</v>
      </c>
      <c r="BR4" s="8" t="s">
        <v>26</v>
      </c>
      <c r="BS4" s="8" t="s">
        <v>28</v>
      </c>
      <c r="BT4" s="10" t="s">
        <v>27</v>
      </c>
      <c r="BU4" s="10" t="s">
        <v>26</v>
      </c>
      <c r="BV4" s="7" t="s">
        <v>28</v>
      </c>
      <c r="BW4" s="8" t="s">
        <v>27</v>
      </c>
      <c r="BX4" s="8" t="s">
        <v>26</v>
      </c>
      <c r="BY4" s="8" t="s">
        <v>28</v>
      </c>
      <c r="BZ4" s="8" t="s">
        <v>27</v>
      </c>
      <c r="CA4" s="8" t="s">
        <v>26</v>
      </c>
      <c r="CB4" s="8" t="s">
        <v>28</v>
      </c>
      <c r="CC4" s="8" t="s">
        <v>27</v>
      </c>
      <c r="CD4" s="9" t="s">
        <v>26</v>
      </c>
    </row>
    <row r="5" spans="1:82">
      <c r="A5" s="2" t="s">
        <v>6</v>
      </c>
      <c r="B5" s="11">
        <v>10</v>
      </c>
      <c r="C5" s="12">
        <v>6</v>
      </c>
      <c r="D5" s="12">
        <v>16</v>
      </c>
      <c r="E5" s="12">
        <v>2</v>
      </c>
      <c r="F5" s="12"/>
      <c r="G5" s="12">
        <v>2</v>
      </c>
      <c r="H5" s="12">
        <f t="shared" ref="H5:I17" si="0">B5+E5</f>
        <v>12</v>
      </c>
      <c r="I5" s="12">
        <f t="shared" si="0"/>
        <v>6</v>
      </c>
      <c r="J5" s="12">
        <f>H5+I5</f>
        <v>18</v>
      </c>
      <c r="K5" s="11">
        <v>28</v>
      </c>
      <c r="L5" s="12">
        <v>22</v>
      </c>
      <c r="M5" s="12">
        <v>50</v>
      </c>
      <c r="N5" s="12">
        <v>1</v>
      </c>
      <c r="O5" s="12">
        <v>11</v>
      </c>
      <c r="P5" s="12">
        <v>12</v>
      </c>
      <c r="Q5" s="12">
        <f t="shared" ref="Q5:R17" si="1">K5+N5</f>
        <v>29</v>
      </c>
      <c r="R5" s="12">
        <f t="shared" si="1"/>
        <v>33</v>
      </c>
      <c r="S5" s="12">
        <f>Q5+R5</f>
        <v>62</v>
      </c>
      <c r="T5" s="11">
        <v>108</v>
      </c>
      <c r="U5" s="12">
        <v>85</v>
      </c>
      <c r="V5" s="12">
        <v>193</v>
      </c>
      <c r="W5" s="12">
        <v>9</v>
      </c>
      <c r="X5" s="12">
        <v>20</v>
      </c>
      <c r="Y5" s="12">
        <v>29</v>
      </c>
      <c r="Z5" s="12">
        <f t="shared" ref="Z5:Z17" si="2">T5+W5</f>
        <v>117</v>
      </c>
      <c r="AA5" s="12">
        <f t="shared" ref="AA5:AA17" si="3">U5+X5</f>
        <v>105</v>
      </c>
      <c r="AB5" s="12">
        <f>Z5+AA5</f>
        <v>222</v>
      </c>
      <c r="AC5" s="11">
        <v>184</v>
      </c>
      <c r="AD5" s="12">
        <v>57</v>
      </c>
      <c r="AE5" s="12">
        <v>241</v>
      </c>
      <c r="AF5" s="12">
        <v>23</v>
      </c>
      <c r="AG5" s="12">
        <v>13</v>
      </c>
      <c r="AH5" s="12">
        <v>36</v>
      </c>
      <c r="AI5" s="12">
        <f t="shared" ref="AI5:AI17" si="4">AC5+AF5</f>
        <v>207</v>
      </c>
      <c r="AJ5" s="12">
        <f t="shared" ref="AJ5:AJ17" si="5">AD5+AG5</f>
        <v>70</v>
      </c>
      <c r="AK5" s="12">
        <f>AI5+AJ5</f>
        <v>277</v>
      </c>
      <c r="AL5" s="11"/>
      <c r="AM5" s="12"/>
      <c r="AN5" s="12"/>
      <c r="AO5" s="12"/>
      <c r="AP5" s="12"/>
      <c r="AQ5" s="12">
        <f>AO5+AP5</f>
        <v>0</v>
      </c>
      <c r="AR5" s="12">
        <f t="shared" ref="AR5:AR17" si="6">AL5+AO5</f>
        <v>0</v>
      </c>
      <c r="AS5" s="12">
        <f t="shared" ref="AS5:AS17" si="7">AM5+AP5</f>
        <v>0</v>
      </c>
      <c r="AT5" s="12">
        <f>AR5+AS5</f>
        <v>0</v>
      </c>
      <c r="AU5" s="11"/>
      <c r="AV5" s="12"/>
      <c r="AW5" s="12"/>
      <c r="AX5" s="12"/>
      <c r="AY5" s="12"/>
      <c r="AZ5" s="12"/>
      <c r="BA5" s="12">
        <f t="shared" ref="BA5:BA17" si="8">AU5+AX5</f>
        <v>0</v>
      </c>
      <c r="BB5" s="12">
        <f t="shared" ref="BB5:BB17" si="9">AV5+AY5</f>
        <v>0</v>
      </c>
      <c r="BC5" s="12">
        <f>BA5+BB5</f>
        <v>0</v>
      </c>
      <c r="BD5" s="11"/>
      <c r="BE5" s="12"/>
      <c r="BF5" s="12"/>
      <c r="BG5" s="12"/>
      <c r="BH5" s="12"/>
      <c r="BI5" s="12"/>
      <c r="BJ5" s="12">
        <f t="shared" ref="BJ5:BJ17" si="10">BD5+BG5</f>
        <v>0</v>
      </c>
      <c r="BK5" s="12">
        <f t="shared" ref="BK5:BK17" si="11">BE5+BH5</f>
        <v>0</v>
      </c>
      <c r="BL5" s="12">
        <f>BJ5+BK5</f>
        <v>0</v>
      </c>
      <c r="BM5" s="11"/>
      <c r="BN5" s="12"/>
      <c r="BO5" s="12"/>
      <c r="BP5" s="12"/>
      <c r="BQ5" s="12"/>
      <c r="BR5" s="12"/>
      <c r="BS5" s="12">
        <f t="shared" ref="BS5:BS17" si="12">BM5+BP5</f>
        <v>0</v>
      </c>
      <c r="BT5" s="12">
        <f t="shared" ref="BT5:BT17" si="13">BN5+BQ5</f>
        <v>0</v>
      </c>
      <c r="BU5" s="13">
        <f>BS5+BT5</f>
        <v>0</v>
      </c>
      <c r="BV5" s="11">
        <f>SUM(B5,K5,T5,AC5,AL5,AU5,BD5,BM5)</f>
        <v>330</v>
      </c>
      <c r="BW5" s="12">
        <f>SUM(C5,L5,U5,AD5,AM5,AV5,BE5,BN5)</f>
        <v>170</v>
      </c>
      <c r="BX5" s="12">
        <f t="shared" ref="BX5:CA17" si="14">SUM(D5,M5,V5,AE5,AN5,AW5,BF5,BO5)</f>
        <v>500</v>
      </c>
      <c r="BY5" s="12">
        <f t="shared" si="14"/>
        <v>35</v>
      </c>
      <c r="BZ5" s="12">
        <f t="shared" si="14"/>
        <v>44</v>
      </c>
      <c r="CA5" s="12">
        <f>SUM(G5,P5,Y5,AH5,AQ5,AZ5,BI5,BR5)</f>
        <v>79</v>
      </c>
      <c r="CB5" s="12">
        <f>BV5+BY5</f>
        <v>365</v>
      </c>
      <c r="CC5" s="12">
        <f>BW5+BZ5</f>
        <v>214</v>
      </c>
      <c r="CD5" s="19">
        <f>CB5+CC5</f>
        <v>579</v>
      </c>
    </row>
    <row r="6" spans="1:82">
      <c r="A6" s="2" t="s">
        <v>7</v>
      </c>
      <c r="B6" s="11">
        <v>46</v>
      </c>
      <c r="C6" s="12">
        <v>45</v>
      </c>
      <c r="D6" s="12">
        <v>91</v>
      </c>
      <c r="E6" s="12">
        <v>8</v>
      </c>
      <c r="F6" s="12">
        <v>7</v>
      </c>
      <c r="G6" s="12">
        <v>15</v>
      </c>
      <c r="H6" s="12">
        <f t="shared" si="0"/>
        <v>54</v>
      </c>
      <c r="I6" s="12">
        <f t="shared" si="0"/>
        <v>52</v>
      </c>
      <c r="J6" s="12">
        <f t="shared" ref="J6:J17" si="15">H6+I6</f>
        <v>106</v>
      </c>
      <c r="K6" s="11">
        <v>85</v>
      </c>
      <c r="L6" s="12">
        <v>105</v>
      </c>
      <c r="M6" s="12">
        <v>190</v>
      </c>
      <c r="N6" s="12"/>
      <c r="O6" s="12">
        <v>9</v>
      </c>
      <c r="P6" s="12">
        <v>9</v>
      </c>
      <c r="Q6" s="12">
        <f t="shared" si="1"/>
        <v>85</v>
      </c>
      <c r="R6" s="12">
        <f t="shared" si="1"/>
        <v>114</v>
      </c>
      <c r="S6" s="12">
        <f t="shared" ref="S6:S17" si="16">Q6+R6</f>
        <v>199</v>
      </c>
      <c r="T6" s="11">
        <v>159</v>
      </c>
      <c r="U6" s="12">
        <v>150</v>
      </c>
      <c r="V6" s="12">
        <v>309</v>
      </c>
      <c r="W6" s="12">
        <v>7</v>
      </c>
      <c r="X6" s="12">
        <v>20</v>
      </c>
      <c r="Y6" s="12">
        <v>27</v>
      </c>
      <c r="Z6" s="12">
        <f t="shared" si="2"/>
        <v>166</v>
      </c>
      <c r="AA6" s="12">
        <f t="shared" si="3"/>
        <v>170</v>
      </c>
      <c r="AB6" s="12">
        <f t="shared" ref="AB6:AB17" si="17">Z6+AA6</f>
        <v>336</v>
      </c>
      <c r="AC6" s="11">
        <v>116</v>
      </c>
      <c r="AD6" s="12">
        <v>82</v>
      </c>
      <c r="AE6" s="12">
        <v>198</v>
      </c>
      <c r="AF6" s="12">
        <v>13</v>
      </c>
      <c r="AG6" s="12">
        <v>14</v>
      </c>
      <c r="AH6" s="12">
        <v>27</v>
      </c>
      <c r="AI6" s="12">
        <f t="shared" si="4"/>
        <v>129</v>
      </c>
      <c r="AJ6" s="12">
        <f t="shared" si="5"/>
        <v>96</v>
      </c>
      <c r="AK6" s="12">
        <f t="shared" ref="AK6:AK17" si="18">AI6+AJ6</f>
        <v>225</v>
      </c>
      <c r="AL6" s="11"/>
      <c r="AM6" s="12"/>
      <c r="AN6" s="12"/>
      <c r="AO6" s="12"/>
      <c r="AP6" s="12"/>
      <c r="AQ6" s="12">
        <f t="shared" ref="AQ6:AQ17" si="19">AO6+AP6</f>
        <v>0</v>
      </c>
      <c r="AR6" s="12">
        <f t="shared" si="6"/>
        <v>0</v>
      </c>
      <c r="AS6" s="12">
        <f t="shared" si="7"/>
        <v>0</v>
      </c>
      <c r="AT6" s="12">
        <f t="shared" ref="AT6:AT17" si="20">AR6+AS6</f>
        <v>0</v>
      </c>
      <c r="AU6" s="11"/>
      <c r="AV6" s="12"/>
      <c r="AW6" s="12"/>
      <c r="AX6" s="12"/>
      <c r="AY6" s="12"/>
      <c r="AZ6" s="12"/>
      <c r="BA6" s="12">
        <f t="shared" si="8"/>
        <v>0</v>
      </c>
      <c r="BB6" s="12">
        <f t="shared" si="9"/>
        <v>0</v>
      </c>
      <c r="BC6" s="12">
        <f t="shared" ref="BC6:BC17" si="21">BA6+BB6</f>
        <v>0</v>
      </c>
      <c r="BD6" s="11"/>
      <c r="BE6" s="12"/>
      <c r="BF6" s="12"/>
      <c r="BG6" s="12"/>
      <c r="BH6" s="12"/>
      <c r="BI6" s="12"/>
      <c r="BJ6" s="12">
        <f t="shared" si="10"/>
        <v>0</v>
      </c>
      <c r="BK6" s="12">
        <f t="shared" si="11"/>
        <v>0</v>
      </c>
      <c r="BL6" s="12">
        <f t="shared" ref="BL6:BL17" si="22">BJ6+BK6</f>
        <v>0</v>
      </c>
      <c r="BM6" s="11">
        <v>3</v>
      </c>
      <c r="BN6" s="12">
        <v>2</v>
      </c>
      <c r="BO6" s="12">
        <v>5</v>
      </c>
      <c r="BP6" s="12"/>
      <c r="BQ6" s="12"/>
      <c r="BR6" s="12"/>
      <c r="BS6" s="12">
        <f t="shared" si="12"/>
        <v>3</v>
      </c>
      <c r="BT6" s="12">
        <f t="shared" si="13"/>
        <v>2</v>
      </c>
      <c r="BU6" s="13">
        <f t="shared" ref="BU6:BU17" si="23">BS6+BT6</f>
        <v>5</v>
      </c>
      <c r="BV6" s="11">
        <f t="shared" ref="BV6:BV17" si="24">SUM(B6,K6,T6,AC6,AL6,AU6,BD6,BM6)</f>
        <v>409</v>
      </c>
      <c r="BW6" s="12">
        <f t="shared" ref="BW6:BW17" si="25">SUM(C6,L6,U6,AD6,AM6,AV6,BE6,BN6)</f>
        <v>384</v>
      </c>
      <c r="BX6" s="12">
        <f t="shared" si="14"/>
        <v>793</v>
      </c>
      <c r="BY6" s="12">
        <f t="shared" si="14"/>
        <v>28</v>
      </c>
      <c r="BZ6" s="12">
        <f t="shared" si="14"/>
        <v>50</v>
      </c>
      <c r="CA6" s="12">
        <f t="shared" si="14"/>
        <v>78</v>
      </c>
      <c r="CB6" s="12">
        <f t="shared" ref="CB6:CB17" si="26">BV6+BY6</f>
        <v>437</v>
      </c>
      <c r="CC6" s="12">
        <f t="shared" ref="CC6:CC17" si="27">BW6+BZ6</f>
        <v>434</v>
      </c>
      <c r="CD6" s="19">
        <f t="shared" ref="CD6:CD17" si="28">CB6+CC6</f>
        <v>871</v>
      </c>
    </row>
    <row r="7" spans="1:82">
      <c r="A7" s="2" t="s">
        <v>8</v>
      </c>
      <c r="B7" s="11">
        <v>67</v>
      </c>
      <c r="C7" s="12">
        <v>53</v>
      </c>
      <c r="D7" s="12">
        <v>120</v>
      </c>
      <c r="E7" s="12">
        <v>47</v>
      </c>
      <c r="F7" s="12">
        <v>50</v>
      </c>
      <c r="G7" s="12">
        <v>97</v>
      </c>
      <c r="H7" s="12">
        <f t="shared" si="0"/>
        <v>114</v>
      </c>
      <c r="I7" s="12">
        <f t="shared" si="0"/>
        <v>103</v>
      </c>
      <c r="J7" s="12">
        <f t="shared" si="15"/>
        <v>217</v>
      </c>
      <c r="K7" s="11">
        <v>36</v>
      </c>
      <c r="L7" s="12">
        <v>32</v>
      </c>
      <c r="M7" s="12">
        <v>68</v>
      </c>
      <c r="N7" s="12">
        <v>55</v>
      </c>
      <c r="O7" s="12">
        <v>55</v>
      </c>
      <c r="P7" s="12">
        <v>110</v>
      </c>
      <c r="Q7" s="12">
        <f t="shared" si="1"/>
        <v>91</v>
      </c>
      <c r="R7" s="12">
        <f t="shared" si="1"/>
        <v>87</v>
      </c>
      <c r="S7" s="12">
        <f t="shared" si="16"/>
        <v>178</v>
      </c>
      <c r="T7" s="11">
        <v>284</v>
      </c>
      <c r="U7" s="12">
        <v>142</v>
      </c>
      <c r="V7" s="12">
        <v>426</v>
      </c>
      <c r="W7" s="12">
        <v>75</v>
      </c>
      <c r="X7" s="12">
        <v>79</v>
      </c>
      <c r="Y7" s="12">
        <v>154</v>
      </c>
      <c r="Z7" s="12">
        <f t="shared" si="2"/>
        <v>359</v>
      </c>
      <c r="AA7" s="12">
        <f t="shared" si="3"/>
        <v>221</v>
      </c>
      <c r="AB7" s="12">
        <f t="shared" si="17"/>
        <v>580</v>
      </c>
      <c r="AC7" s="11">
        <v>277</v>
      </c>
      <c r="AD7" s="12">
        <v>122</v>
      </c>
      <c r="AE7" s="12">
        <v>399</v>
      </c>
      <c r="AF7" s="12">
        <v>155</v>
      </c>
      <c r="AG7" s="12">
        <v>60</v>
      </c>
      <c r="AH7" s="12">
        <v>215</v>
      </c>
      <c r="AI7" s="12">
        <f t="shared" si="4"/>
        <v>432</v>
      </c>
      <c r="AJ7" s="12">
        <f t="shared" si="5"/>
        <v>182</v>
      </c>
      <c r="AK7" s="12">
        <f t="shared" si="18"/>
        <v>614</v>
      </c>
      <c r="AL7" s="11"/>
      <c r="AM7" s="12"/>
      <c r="AN7" s="12"/>
      <c r="AO7" s="12"/>
      <c r="AP7" s="12"/>
      <c r="AQ7" s="12">
        <f t="shared" si="19"/>
        <v>0</v>
      </c>
      <c r="AR7" s="12">
        <f t="shared" si="6"/>
        <v>0</v>
      </c>
      <c r="AS7" s="12">
        <f t="shared" si="7"/>
        <v>0</v>
      </c>
      <c r="AT7" s="12">
        <f t="shared" si="20"/>
        <v>0</v>
      </c>
      <c r="AU7" s="11">
        <v>11</v>
      </c>
      <c r="AV7" s="12">
        <v>3</v>
      </c>
      <c r="AW7" s="12">
        <v>14</v>
      </c>
      <c r="AX7" s="12"/>
      <c r="AY7" s="12">
        <v>2</v>
      </c>
      <c r="AZ7" s="12">
        <v>2</v>
      </c>
      <c r="BA7" s="12">
        <f t="shared" si="8"/>
        <v>11</v>
      </c>
      <c r="BB7" s="12">
        <f t="shared" si="9"/>
        <v>5</v>
      </c>
      <c r="BC7" s="12">
        <f t="shared" si="21"/>
        <v>16</v>
      </c>
      <c r="BD7" s="11">
        <v>2</v>
      </c>
      <c r="BE7" s="12">
        <v>1</v>
      </c>
      <c r="BF7" s="12">
        <v>3</v>
      </c>
      <c r="BG7" s="12"/>
      <c r="BH7" s="12"/>
      <c r="BI7" s="12"/>
      <c r="BJ7" s="12">
        <f t="shared" si="10"/>
        <v>2</v>
      </c>
      <c r="BK7" s="12">
        <f t="shared" si="11"/>
        <v>1</v>
      </c>
      <c r="BL7" s="12">
        <f t="shared" si="22"/>
        <v>3</v>
      </c>
      <c r="BM7" s="11"/>
      <c r="BN7" s="12">
        <v>2</v>
      </c>
      <c r="BO7" s="12">
        <v>2</v>
      </c>
      <c r="BP7" s="12">
        <v>2</v>
      </c>
      <c r="BQ7" s="12"/>
      <c r="BR7" s="12">
        <v>2</v>
      </c>
      <c r="BS7" s="12">
        <f t="shared" si="12"/>
        <v>2</v>
      </c>
      <c r="BT7" s="12">
        <f t="shared" si="13"/>
        <v>2</v>
      </c>
      <c r="BU7" s="13">
        <f t="shared" si="23"/>
        <v>4</v>
      </c>
      <c r="BV7" s="11">
        <f t="shared" si="24"/>
        <v>677</v>
      </c>
      <c r="BW7" s="12">
        <f t="shared" si="25"/>
        <v>355</v>
      </c>
      <c r="BX7" s="12">
        <f t="shared" si="14"/>
        <v>1032</v>
      </c>
      <c r="BY7" s="12">
        <f t="shared" si="14"/>
        <v>334</v>
      </c>
      <c r="BZ7" s="12">
        <f t="shared" si="14"/>
        <v>246</v>
      </c>
      <c r="CA7" s="12">
        <f t="shared" si="14"/>
        <v>580</v>
      </c>
      <c r="CB7" s="12">
        <f t="shared" si="26"/>
        <v>1011</v>
      </c>
      <c r="CC7" s="12">
        <f t="shared" si="27"/>
        <v>601</v>
      </c>
      <c r="CD7" s="19">
        <f t="shared" si="28"/>
        <v>1612</v>
      </c>
    </row>
    <row r="8" spans="1:82">
      <c r="A8" s="2" t="s">
        <v>9</v>
      </c>
      <c r="B8" s="11">
        <v>65</v>
      </c>
      <c r="C8" s="12">
        <v>50</v>
      </c>
      <c r="D8" s="12">
        <v>115</v>
      </c>
      <c r="E8" s="12">
        <v>2</v>
      </c>
      <c r="F8" s="12"/>
      <c r="G8" s="12">
        <v>2</v>
      </c>
      <c r="H8" s="12">
        <f t="shared" si="0"/>
        <v>67</v>
      </c>
      <c r="I8" s="12">
        <f t="shared" si="0"/>
        <v>50</v>
      </c>
      <c r="J8" s="12">
        <f t="shared" si="15"/>
        <v>117</v>
      </c>
      <c r="K8" s="11">
        <v>111</v>
      </c>
      <c r="L8" s="12">
        <v>124</v>
      </c>
      <c r="M8" s="12">
        <v>235</v>
      </c>
      <c r="N8" s="12">
        <v>19</v>
      </c>
      <c r="O8" s="12">
        <v>15</v>
      </c>
      <c r="P8" s="12">
        <v>34</v>
      </c>
      <c r="Q8" s="12">
        <f t="shared" si="1"/>
        <v>130</v>
      </c>
      <c r="R8" s="12">
        <f t="shared" si="1"/>
        <v>139</v>
      </c>
      <c r="S8" s="12">
        <f t="shared" si="16"/>
        <v>269</v>
      </c>
      <c r="T8" s="11">
        <v>263</v>
      </c>
      <c r="U8" s="12">
        <v>138</v>
      </c>
      <c r="V8" s="12">
        <v>401</v>
      </c>
      <c r="W8" s="12">
        <v>25</v>
      </c>
      <c r="X8" s="12">
        <v>17</v>
      </c>
      <c r="Y8" s="12">
        <v>42</v>
      </c>
      <c r="Z8" s="12">
        <f t="shared" si="2"/>
        <v>288</v>
      </c>
      <c r="AA8" s="12">
        <f t="shared" si="3"/>
        <v>155</v>
      </c>
      <c r="AB8" s="12">
        <f t="shared" si="17"/>
        <v>443</v>
      </c>
      <c r="AC8" s="11">
        <v>327</v>
      </c>
      <c r="AD8" s="12">
        <v>70</v>
      </c>
      <c r="AE8" s="12">
        <v>397</v>
      </c>
      <c r="AF8" s="12">
        <v>32</v>
      </c>
      <c r="AG8" s="12">
        <v>6</v>
      </c>
      <c r="AH8" s="12">
        <v>38</v>
      </c>
      <c r="AI8" s="12">
        <f t="shared" si="4"/>
        <v>359</v>
      </c>
      <c r="AJ8" s="12">
        <f t="shared" si="5"/>
        <v>76</v>
      </c>
      <c r="AK8" s="12">
        <f t="shared" si="18"/>
        <v>435</v>
      </c>
      <c r="AL8" s="11"/>
      <c r="AM8" s="12">
        <v>1</v>
      </c>
      <c r="AN8" s="12">
        <v>1</v>
      </c>
      <c r="AO8" s="12"/>
      <c r="AP8" s="12"/>
      <c r="AQ8" s="12">
        <f t="shared" si="19"/>
        <v>0</v>
      </c>
      <c r="AR8" s="12">
        <f t="shared" si="6"/>
        <v>0</v>
      </c>
      <c r="AS8" s="12">
        <f t="shared" si="7"/>
        <v>1</v>
      </c>
      <c r="AT8" s="12">
        <f t="shared" si="20"/>
        <v>1</v>
      </c>
      <c r="AU8" s="11"/>
      <c r="AV8" s="12"/>
      <c r="AW8" s="12"/>
      <c r="AX8" s="12"/>
      <c r="AY8" s="12"/>
      <c r="AZ8" s="12"/>
      <c r="BA8" s="12">
        <f t="shared" si="8"/>
        <v>0</v>
      </c>
      <c r="BB8" s="12">
        <f t="shared" si="9"/>
        <v>0</v>
      </c>
      <c r="BC8" s="12">
        <f t="shared" si="21"/>
        <v>0</v>
      </c>
      <c r="BD8" s="11"/>
      <c r="BE8" s="12">
        <v>1</v>
      </c>
      <c r="BF8" s="12">
        <v>1</v>
      </c>
      <c r="BG8" s="12"/>
      <c r="BH8" s="12"/>
      <c r="BI8" s="12"/>
      <c r="BJ8" s="12">
        <f t="shared" si="10"/>
        <v>0</v>
      </c>
      <c r="BK8" s="12">
        <f t="shared" si="11"/>
        <v>1</v>
      </c>
      <c r="BL8" s="12">
        <f t="shared" si="22"/>
        <v>1</v>
      </c>
      <c r="BM8" s="11">
        <v>1</v>
      </c>
      <c r="BN8" s="12"/>
      <c r="BO8" s="12">
        <v>1</v>
      </c>
      <c r="BP8" s="12"/>
      <c r="BQ8" s="12"/>
      <c r="BR8" s="12"/>
      <c r="BS8" s="12">
        <f t="shared" si="12"/>
        <v>1</v>
      </c>
      <c r="BT8" s="12">
        <f t="shared" si="13"/>
        <v>0</v>
      </c>
      <c r="BU8" s="13">
        <f t="shared" si="23"/>
        <v>1</v>
      </c>
      <c r="BV8" s="11">
        <f t="shared" si="24"/>
        <v>767</v>
      </c>
      <c r="BW8" s="12">
        <f t="shared" si="25"/>
        <v>384</v>
      </c>
      <c r="BX8" s="12">
        <f t="shared" si="14"/>
        <v>1151</v>
      </c>
      <c r="BY8" s="12">
        <f t="shared" si="14"/>
        <v>78</v>
      </c>
      <c r="BZ8" s="12">
        <f t="shared" si="14"/>
        <v>38</v>
      </c>
      <c r="CA8" s="12">
        <f t="shared" si="14"/>
        <v>116</v>
      </c>
      <c r="CB8" s="12">
        <f t="shared" si="26"/>
        <v>845</v>
      </c>
      <c r="CC8" s="12">
        <f t="shared" si="27"/>
        <v>422</v>
      </c>
      <c r="CD8" s="19">
        <f t="shared" si="28"/>
        <v>1267</v>
      </c>
    </row>
    <row r="9" spans="1:82">
      <c r="A9" s="2" t="s">
        <v>10</v>
      </c>
      <c r="B9" s="11">
        <v>24</v>
      </c>
      <c r="C9" s="12">
        <v>26</v>
      </c>
      <c r="D9" s="12">
        <v>50</v>
      </c>
      <c r="E9" s="12">
        <v>17</v>
      </c>
      <c r="F9" s="12">
        <v>15</v>
      </c>
      <c r="G9" s="12">
        <v>32</v>
      </c>
      <c r="H9" s="12">
        <f t="shared" si="0"/>
        <v>41</v>
      </c>
      <c r="I9" s="12">
        <f t="shared" si="0"/>
        <v>41</v>
      </c>
      <c r="J9" s="12">
        <f t="shared" si="15"/>
        <v>82</v>
      </c>
      <c r="K9" s="11">
        <v>37</v>
      </c>
      <c r="L9" s="12">
        <v>50</v>
      </c>
      <c r="M9" s="12">
        <v>87</v>
      </c>
      <c r="N9" s="12">
        <v>5</v>
      </c>
      <c r="O9" s="12">
        <v>18</v>
      </c>
      <c r="P9" s="12">
        <v>23</v>
      </c>
      <c r="Q9" s="12">
        <f t="shared" si="1"/>
        <v>42</v>
      </c>
      <c r="R9" s="12">
        <f t="shared" si="1"/>
        <v>68</v>
      </c>
      <c r="S9" s="12">
        <f t="shared" si="16"/>
        <v>110</v>
      </c>
      <c r="T9" s="11">
        <v>227</v>
      </c>
      <c r="U9" s="12">
        <v>149</v>
      </c>
      <c r="V9" s="12">
        <v>376</v>
      </c>
      <c r="W9" s="12">
        <v>17</v>
      </c>
      <c r="X9" s="12">
        <v>24</v>
      </c>
      <c r="Y9" s="12">
        <v>41</v>
      </c>
      <c r="Z9" s="12">
        <f t="shared" si="2"/>
        <v>244</v>
      </c>
      <c r="AA9" s="12">
        <f t="shared" si="3"/>
        <v>173</v>
      </c>
      <c r="AB9" s="12">
        <f t="shared" si="17"/>
        <v>417</v>
      </c>
      <c r="AC9" s="11">
        <v>243</v>
      </c>
      <c r="AD9" s="12">
        <v>67</v>
      </c>
      <c r="AE9" s="12">
        <v>310</v>
      </c>
      <c r="AF9" s="12">
        <v>37</v>
      </c>
      <c r="AG9" s="12">
        <v>13</v>
      </c>
      <c r="AH9" s="12">
        <v>50</v>
      </c>
      <c r="AI9" s="12">
        <f t="shared" si="4"/>
        <v>280</v>
      </c>
      <c r="AJ9" s="12">
        <f t="shared" si="5"/>
        <v>80</v>
      </c>
      <c r="AK9" s="12">
        <f t="shared" si="18"/>
        <v>360</v>
      </c>
      <c r="AL9" s="11"/>
      <c r="AM9" s="12"/>
      <c r="AN9" s="12"/>
      <c r="AO9" s="12"/>
      <c r="AP9" s="12"/>
      <c r="AQ9" s="12">
        <f t="shared" si="19"/>
        <v>0</v>
      </c>
      <c r="AR9" s="12">
        <f t="shared" si="6"/>
        <v>0</v>
      </c>
      <c r="AS9" s="12">
        <f t="shared" si="7"/>
        <v>0</v>
      </c>
      <c r="AT9" s="12">
        <f t="shared" si="20"/>
        <v>0</v>
      </c>
      <c r="AU9" s="11"/>
      <c r="AV9" s="12"/>
      <c r="AW9" s="12"/>
      <c r="AX9" s="12"/>
      <c r="AY9" s="12"/>
      <c r="AZ9" s="12"/>
      <c r="BA9" s="12">
        <f t="shared" si="8"/>
        <v>0</v>
      </c>
      <c r="BB9" s="12">
        <f t="shared" si="9"/>
        <v>0</v>
      </c>
      <c r="BC9" s="12">
        <f t="shared" si="21"/>
        <v>0</v>
      </c>
      <c r="BD9" s="11"/>
      <c r="BE9" s="12"/>
      <c r="BF9" s="12"/>
      <c r="BG9" s="12"/>
      <c r="BH9" s="12"/>
      <c r="BI9" s="12"/>
      <c r="BJ9" s="12">
        <f t="shared" si="10"/>
        <v>0</v>
      </c>
      <c r="BK9" s="12">
        <f t="shared" si="11"/>
        <v>0</v>
      </c>
      <c r="BL9" s="12">
        <f t="shared" si="22"/>
        <v>0</v>
      </c>
      <c r="BM9" s="11"/>
      <c r="BN9" s="12">
        <v>1</v>
      </c>
      <c r="BO9" s="12">
        <v>1</v>
      </c>
      <c r="BP9" s="12"/>
      <c r="BQ9" s="12"/>
      <c r="BR9" s="12"/>
      <c r="BS9" s="12">
        <f t="shared" si="12"/>
        <v>0</v>
      </c>
      <c r="BT9" s="12">
        <f t="shared" si="13"/>
        <v>1</v>
      </c>
      <c r="BU9" s="13">
        <f t="shared" si="23"/>
        <v>1</v>
      </c>
      <c r="BV9" s="11">
        <f t="shared" si="24"/>
        <v>531</v>
      </c>
      <c r="BW9" s="12">
        <f t="shared" si="25"/>
        <v>293</v>
      </c>
      <c r="BX9" s="12">
        <f t="shared" si="14"/>
        <v>824</v>
      </c>
      <c r="BY9" s="12">
        <f t="shared" si="14"/>
        <v>76</v>
      </c>
      <c r="BZ9" s="12">
        <f t="shared" si="14"/>
        <v>70</v>
      </c>
      <c r="CA9" s="12">
        <f t="shared" si="14"/>
        <v>146</v>
      </c>
      <c r="CB9" s="12">
        <f t="shared" si="26"/>
        <v>607</v>
      </c>
      <c r="CC9" s="12">
        <f t="shared" si="27"/>
        <v>363</v>
      </c>
      <c r="CD9" s="19">
        <f t="shared" si="28"/>
        <v>970</v>
      </c>
    </row>
    <row r="10" spans="1:82">
      <c r="A10" s="2" t="s">
        <v>11</v>
      </c>
      <c r="B10" s="11">
        <v>38</v>
      </c>
      <c r="C10" s="12">
        <v>50</v>
      </c>
      <c r="D10" s="12">
        <v>88</v>
      </c>
      <c r="E10" s="12">
        <v>68</v>
      </c>
      <c r="F10" s="12">
        <v>66</v>
      </c>
      <c r="G10" s="12">
        <v>134</v>
      </c>
      <c r="H10" s="12">
        <f t="shared" si="0"/>
        <v>106</v>
      </c>
      <c r="I10" s="12">
        <f t="shared" si="0"/>
        <v>116</v>
      </c>
      <c r="J10" s="12">
        <f t="shared" si="15"/>
        <v>222</v>
      </c>
      <c r="K10" s="11">
        <v>75</v>
      </c>
      <c r="L10" s="12">
        <v>122</v>
      </c>
      <c r="M10" s="12">
        <v>197</v>
      </c>
      <c r="N10" s="12">
        <v>71</v>
      </c>
      <c r="O10" s="12">
        <v>162</v>
      </c>
      <c r="P10" s="12">
        <v>233</v>
      </c>
      <c r="Q10" s="12">
        <f t="shared" si="1"/>
        <v>146</v>
      </c>
      <c r="R10" s="12">
        <f t="shared" si="1"/>
        <v>284</v>
      </c>
      <c r="S10" s="12">
        <f t="shared" si="16"/>
        <v>430</v>
      </c>
      <c r="T10" s="11">
        <v>294</v>
      </c>
      <c r="U10" s="12">
        <v>329</v>
      </c>
      <c r="V10" s="12">
        <v>623</v>
      </c>
      <c r="W10" s="12">
        <v>67</v>
      </c>
      <c r="X10" s="12">
        <v>95</v>
      </c>
      <c r="Y10" s="12">
        <v>162</v>
      </c>
      <c r="Z10" s="12">
        <f t="shared" si="2"/>
        <v>361</v>
      </c>
      <c r="AA10" s="12">
        <f t="shared" si="3"/>
        <v>424</v>
      </c>
      <c r="AB10" s="12">
        <f t="shared" si="17"/>
        <v>785</v>
      </c>
      <c r="AC10" s="11">
        <v>438</v>
      </c>
      <c r="AD10" s="12">
        <v>381</v>
      </c>
      <c r="AE10" s="12">
        <v>819</v>
      </c>
      <c r="AF10" s="12">
        <v>67</v>
      </c>
      <c r="AG10" s="12">
        <v>98</v>
      </c>
      <c r="AH10" s="12">
        <v>165</v>
      </c>
      <c r="AI10" s="12">
        <f t="shared" si="4"/>
        <v>505</v>
      </c>
      <c r="AJ10" s="12">
        <f t="shared" si="5"/>
        <v>479</v>
      </c>
      <c r="AK10" s="12">
        <f t="shared" si="18"/>
        <v>984</v>
      </c>
      <c r="AL10" s="11">
        <v>4</v>
      </c>
      <c r="AM10" s="12">
        <v>3</v>
      </c>
      <c r="AN10" s="12">
        <v>7</v>
      </c>
      <c r="AO10" s="12"/>
      <c r="AP10" s="12"/>
      <c r="AQ10" s="12">
        <f t="shared" si="19"/>
        <v>0</v>
      </c>
      <c r="AR10" s="12">
        <f t="shared" si="6"/>
        <v>4</v>
      </c>
      <c r="AS10" s="12">
        <f t="shared" si="7"/>
        <v>3</v>
      </c>
      <c r="AT10" s="12">
        <f t="shared" si="20"/>
        <v>7</v>
      </c>
      <c r="AU10" s="11"/>
      <c r="AV10" s="12">
        <v>1</v>
      </c>
      <c r="AW10" s="12">
        <v>1</v>
      </c>
      <c r="AX10" s="12"/>
      <c r="AY10" s="12"/>
      <c r="AZ10" s="12"/>
      <c r="BA10" s="12">
        <f t="shared" si="8"/>
        <v>0</v>
      </c>
      <c r="BB10" s="12">
        <f t="shared" si="9"/>
        <v>1</v>
      </c>
      <c r="BC10" s="12">
        <f t="shared" si="21"/>
        <v>1</v>
      </c>
      <c r="BD10" s="11"/>
      <c r="BE10" s="12">
        <v>1</v>
      </c>
      <c r="BF10" s="12">
        <v>1</v>
      </c>
      <c r="BG10" s="12"/>
      <c r="BH10" s="12"/>
      <c r="BI10" s="12"/>
      <c r="BJ10" s="12">
        <f t="shared" si="10"/>
        <v>0</v>
      </c>
      <c r="BK10" s="12">
        <f t="shared" si="11"/>
        <v>1</v>
      </c>
      <c r="BL10" s="12">
        <f t="shared" si="22"/>
        <v>1</v>
      </c>
      <c r="BM10" s="11">
        <v>2</v>
      </c>
      <c r="BN10" s="12">
        <v>1</v>
      </c>
      <c r="BO10" s="12">
        <v>3</v>
      </c>
      <c r="BP10" s="12"/>
      <c r="BQ10" s="12">
        <v>1</v>
      </c>
      <c r="BR10" s="12">
        <v>1</v>
      </c>
      <c r="BS10" s="12">
        <f t="shared" si="12"/>
        <v>2</v>
      </c>
      <c r="BT10" s="12">
        <f t="shared" si="13"/>
        <v>2</v>
      </c>
      <c r="BU10" s="13">
        <f t="shared" si="23"/>
        <v>4</v>
      </c>
      <c r="BV10" s="11">
        <f t="shared" si="24"/>
        <v>851</v>
      </c>
      <c r="BW10" s="12">
        <f t="shared" si="25"/>
        <v>888</v>
      </c>
      <c r="BX10" s="12">
        <f t="shared" si="14"/>
        <v>1739</v>
      </c>
      <c r="BY10" s="12">
        <f t="shared" si="14"/>
        <v>273</v>
      </c>
      <c r="BZ10" s="12">
        <f t="shared" si="14"/>
        <v>422</v>
      </c>
      <c r="CA10" s="12">
        <f t="shared" si="14"/>
        <v>695</v>
      </c>
      <c r="CB10" s="12">
        <f t="shared" si="26"/>
        <v>1124</v>
      </c>
      <c r="CC10" s="12">
        <f t="shared" si="27"/>
        <v>1310</v>
      </c>
      <c r="CD10" s="19">
        <f t="shared" si="28"/>
        <v>2434</v>
      </c>
    </row>
    <row r="11" spans="1:82">
      <c r="A11" s="2" t="s">
        <v>12</v>
      </c>
      <c r="B11" s="11">
        <v>66</v>
      </c>
      <c r="C11" s="12">
        <v>63</v>
      </c>
      <c r="D11" s="12">
        <v>129</v>
      </c>
      <c r="E11" s="12">
        <v>8</v>
      </c>
      <c r="F11" s="12">
        <v>4</v>
      </c>
      <c r="G11" s="12">
        <v>12</v>
      </c>
      <c r="H11" s="12">
        <f t="shared" si="0"/>
        <v>74</v>
      </c>
      <c r="I11" s="12">
        <f t="shared" si="0"/>
        <v>67</v>
      </c>
      <c r="J11" s="12">
        <f t="shared" si="15"/>
        <v>141</v>
      </c>
      <c r="K11" s="11">
        <v>135</v>
      </c>
      <c r="L11" s="12">
        <v>131</v>
      </c>
      <c r="M11" s="12">
        <v>266</v>
      </c>
      <c r="N11" s="12">
        <v>12</v>
      </c>
      <c r="O11" s="12">
        <v>16</v>
      </c>
      <c r="P11" s="12">
        <v>28</v>
      </c>
      <c r="Q11" s="12">
        <f t="shared" si="1"/>
        <v>147</v>
      </c>
      <c r="R11" s="12">
        <f t="shared" si="1"/>
        <v>147</v>
      </c>
      <c r="S11" s="12">
        <f t="shared" si="16"/>
        <v>294</v>
      </c>
      <c r="T11" s="11">
        <v>160</v>
      </c>
      <c r="U11" s="12">
        <v>149</v>
      </c>
      <c r="V11" s="12">
        <v>309</v>
      </c>
      <c r="W11" s="12">
        <v>14</v>
      </c>
      <c r="X11" s="12">
        <v>18</v>
      </c>
      <c r="Y11" s="12">
        <v>32</v>
      </c>
      <c r="Z11" s="12">
        <f t="shared" si="2"/>
        <v>174</v>
      </c>
      <c r="AA11" s="12">
        <f t="shared" si="3"/>
        <v>167</v>
      </c>
      <c r="AB11" s="12">
        <f t="shared" si="17"/>
        <v>341</v>
      </c>
      <c r="AC11" s="11">
        <v>296</v>
      </c>
      <c r="AD11" s="12">
        <v>117</v>
      </c>
      <c r="AE11" s="12">
        <v>413</v>
      </c>
      <c r="AF11" s="12">
        <v>11</v>
      </c>
      <c r="AG11" s="12">
        <v>6</v>
      </c>
      <c r="AH11" s="12">
        <v>17</v>
      </c>
      <c r="AI11" s="12">
        <f t="shared" si="4"/>
        <v>307</v>
      </c>
      <c r="AJ11" s="12">
        <f t="shared" si="5"/>
        <v>123</v>
      </c>
      <c r="AK11" s="12">
        <f t="shared" si="18"/>
        <v>430</v>
      </c>
      <c r="AL11" s="11"/>
      <c r="AM11" s="12"/>
      <c r="AN11" s="12"/>
      <c r="AO11" s="12"/>
      <c r="AP11" s="12"/>
      <c r="AQ11" s="12">
        <f t="shared" si="19"/>
        <v>0</v>
      </c>
      <c r="AR11" s="12">
        <f t="shared" si="6"/>
        <v>0</v>
      </c>
      <c r="AS11" s="12">
        <f t="shared" si="7"/>
        <v>0</v>
      </c>
      <c r="AT11" s="12">
        <f t="shared" si="20"/>
        <v>0</v>
      </c>
      <c r="AU11" s="11"/>
      <c r="AV11" s="12"/>
      <c r="AW11" s="12"/>
      <c r="AX11" s="12"/>
      <c r="AY11" s="12"/>
      <c r="AZ11" s="12"/>
      <c r="BA11" s="12">
        <f t="shared" si="8"/>
        <v>0</v>
      </c>
      <c r="BB11" s="12">
        <f t="shared" si="9"/>
        <v>0</v>
      </c>
      <c r="BC11" s="12">
        <f t="shared" si="21"/>
        <v>0</v>
      </c>
      <c r="BD11" s="11"/>
      <c r="BE11" s="12"/>
      <c r="BF11" s="12"/>
      <c r="BG11" s="12"/>
      <c r="BH11" s="12"/>
      <c r="BI11" s="12"/>
      <c r="BJ11" s="12">
        <f t="shared" si="10"/>
        <v>0</v>
      </c>
      <c r="BK11" s="12">
        <f t="shared" si="11"/>
        <v>0</v>
      </c>
      <c r="BL11" s="12">
        <f t="shared" si="22"/>
        <v>0</v>
      </c>
      <c r="BM11" s="11"/>
      <c r="BN11" s="12"/>
      <c r="BO11" s="12"/>
      <c r="BP11" s="12"/>
      <c r="BQ11" s="12"/>
      <c r="BR11" s="12"/>
      <c r="BS11" s="12">
        <f t="shared" si="12"/>
        <v>0</v>
      </c>
      <c r="BT11" s="12">
        <f t="shared" si="13"/>
        <v>0</v>
      </c>
      <c r="BU11" s="13">
        <f t="shared" si="23"/>
        <v>0</v>
      </c>
      <c r="BV11" s="11">
        <f t="shared" si="24"/>
        <v>657</v>
      </c>
      <c r="BW11" s="12">
        <f t="shared" si="25"/>
        <v>460</v>
      </c>
      <c r="BX11" s="12">
        <f t="shared" si="14"/>
        <v>1117</v>
      </c>
      <c r="BY11" s="12">
        <f t="shared" si="14"/>
        <v>45</v>
      </c>
      <c r="BZ11" s="12">
        <f t="shared" si="14"/>
        <v>44</v>
      </c>
      <c r="CA11" s="12">
        <f t="shared" si="14"/>
        <v>89</v>
      </c>
      <c r="CB11" s="12">
        <f t="shared" si="26"/>
        <v>702</v>
      </c>
      <c r="CC11" s="12">
        <f t="shared" si="27"/>
        <v>504</v>
      </c>
      <c r="CD11" s="19">
        <f t="shared" si="28"/>
        <v>1206</v>
      </c>
    </row>
    <row r="12" spans="1:82">
      <c r="A12" s="2" t="s">
        <v>13</v>
      </c>
      <c r="B12" s="11">
        <v>31</v>
      </c>
      <c r="C12" s="12">
        <v>15</v>
      </c>
      <c r="D12" s="12">
        <v>46</v>
      </c>
      <c r="E12" s="12">
        <v>8</v>
      </c>
      <c r="F12" s="12">
        <v>5</v>
      </c>
      <c r="G12" s="12">
        <v>13</v>
      </c>
      <c r="H12" s="12">
        <f t="shared" si="0"/>
        <v>39</v>
      </c>
      <c r="I12" s="12">
        <f t="shared" si="0"/>
        <v>20</v>
      </c>
      <c r="J12" s="12">
        <f t="shared" si="15"/>
        <v>59</v>
      </c>
      <c r="K12" s="11">
        <v>33</v>
      </c>
      <c r="L12" s="12">
        <v>50</v>
      </c>
      <c r="M12" s="12">
        <v>83</v>
      </c>
      <c r="N12" s="12">
        <v>1</v>
      </c>
      <c r="O12" s="12">
        <v>4</v>
      </c>
      <c r="P12" s="12">
        <v>5</v>
      </c>
      <c r="Q12" s="12">
        <f t="shared" si="1"/>
        <v>34</v>
      </c>
      <c r="R12" s="12">
        <f t="shared" si="1"/>
        <v>54</v>
      </c>
      <c r="S12" s="12">
        <f t="shared" si="16"/>
        <v>88</v>
      </c>
      <c r="T12" s="11">
        <v>262</v>
      </c>
      <c r="U12" s="12">
        <v>105</v>
      </c>
      <c r="V12" s="12">
        <v>367</v>
      </c>
      <c r="W12" s="12">
        <v>7</v>
      </c>
      <c r="X12" s="12">
        <v>16</v>
      </c>
      <c r="Y12" s="12">
        <v>23</v>
      </c>
      <c r="Z12" s="12">
        <f t="shared" si="2"/>
        <v>269</v>
      </c>
      <c r="AA12" s="12">
        <f t="shared" si="3"/>
        <v>121</v>
      </c>
      <c r="AB12" s="12">
        <f t="shared" si="17"/>
        <v>390</v>
      </c>
      <c r="AC12" s="11">
        <v>268</v>
      </c>
      <c r="AD12" s="12">
        <v>46</v>
      </c>
      <c r="AE12" s="12">
        <v>314</v>
      </c>
      <c r="AF12" s="12">
        <v>13</v>
      </c>
      <c r="AG12" s="12">
        <v>2</v>
      </c>
      <c r="AH12" s="12">
        <v>15</v>
      </c>
      <c r="AI12" s="12">
        <f t="shared" si="4"/>
        <v>281</v>
      </c>
      <c r="AJ12" s="12">
        <f t="shared" si="5"/>
        <v>48</v>
      </c>
      <c r="AK12" s="12">
        <f t="shared" si="18"/>
        <v>329</v>
      </c>
      <c r="AL12" s="11">
        <v>1</v>
      </c>
      <c r="AM12" s="12"/>
      <c r="AN12" s="12">
        <v>1</v>
      </c>
      <c r="AO12" s="12"/>
      <c r="AP12" s="12"/>
      <c r="AQ12" s="12">
        <f t="shared" si="19"/>
        <v>0</v>
      </c>
      <c r="AR12" s="12">
        <f t="shared" si="6"/>
        <v>1</v>
      </c>
      <c r="AS12" s="12">
        <f t="shared" si="7"/>
        <v>0</v>
      </c>
      <c r="AT12" s="12">
        <f t="shared" si="20"/>
        <v>1</v>
      </c>
      <c r="AU12" s="11">
        <v>1</v>
      </c>
      <c r="AV12" s="12"/>
      <c r="AW12" s="12">
        <v>1</v>
      </c>
      <c r="AX12" s="12">
        <v>1</v>
      </c>
      <c r="AY12" s="12"/>
      <c r="AZ12" s="12">
        <v>1</v>
      </c>
      <c r="BA12" s="12">
        <f t="shared" si="8"/>
        <v>2</v>
      </c>
      <c r="BB12" s="12">
        <f t="shared" si="9"/>
        <v>0</v>
      </c>
      <c r="BC12" s="12">
        <f t="shared" si="21"/>
        <v>2</v>
      </c>
      <c r="BD12" s="11">
        <v>1</v>
      </c>
      <c r="BE12" s="12"/>
      <c r="BF12" s="12">
        <v>1</v>
      </c>
      <c r="BG12" s="12"/>
      <c r="BH12" s="12"/>
      <c r="BI12" s="12"/>
      <c r="BJ12" s="12">
        <f t="shared" si="10"/>
        <v>1</v>
      </c>
      <c r="BK12" s="12">
        <f t="shared" si="11"/>
        <v>0</v>
      </c>
      <c r="BL12" s="12">
        <f t="shared" si="22"/>
        <v>1</v>
      </c>
      <c r="BM12" s="11">
        <v>1</v>
      </c>
      <c r="BN12" s="12">
        <v>1</v>
      </c>
      <c r="BO12" s="12">
        <v>2</v>
      </c>
      <c r="BP12" s="12"/>
      <c r="BQ12" s="12"/>
      <c r="BR12" s="12"/>
      <c r="BS12" s="12">
        <f t="shared" si="12"/>
        <v>1</v>
      </c>
      <c r="BT12" s="12">
        <f t="shared" si="13"/>
        <v>1</v>
      </c>
      <c r="BU12" s="13">
        <f t="shared" si="23"/>
        <v>2</v>
      </c>
      <c r="BV12" s="11">
        <f t="shared" si="24"/>
        <v>598</v>
      </c>
      <c r="BW12" s="12">
        <f t="shared" si="25"/>
        <v>217</v>
      </c>
      <c r="BX12" s="12">
        <f t="shared" si="14"/>
        <v>815</v>
      </c>
      <c r="BY12" s="12">
        <f t="shared" si="14"/>
        <v>30</v>
      </c>
      <c r="BZ12" s="12">
        <f t="shared" si="14"/>
        <v>27</v>
      </c>
      <c r="CA12" s="12">
        <f t="shared" si="14"/>
        <v>57</v>
      </c>
      <c r="CB12" s="12">
        <f t="shared" si="26"/>
        <v>628</v>
      </c>
      <c r="CC12" s="12">
        <f t="shared" si="27"/>
        <v>244</v>
      </c>
      <c r="CD12" s="19">
        <f t="shared" si="28"/>
        <v>872</v>
      </c>
    </row>
    <row r="13" spans="1:82">
      <c r="A13" s="2" t="s">
        <v>14</v>
      </c>
      <c r="B13" s="11">
        <v>21</v>
      </c>
      <c r="C13" s="12">
        <v>20</v>
      </c>
      <c r="D13" s="12">
        <v>41</v>
      </c>
      <c r="E13" s="12">
        <v>2</v>
      </c>
      <c r="F13" s="12">
        <v>3</v>
      </c>
      <c r="G13" s="12">
        <v>5</v>
      </c>
      <c r="H13" s="12">
        <f t="shared" si="0"/>
        <v>23</v>
      </c>
      <c r="I13" s="12">
        <f t="shared" si="0"/>
        <v>23</v>
      </c>
      <c r="J13" s="12">
        <f t="shared" si="15"/>
        <v>46</v>
      </c>
      <c r="K13" s="11">
        <v>3</v>
      </c>
      <c r="L13" s="12">
        <v>18</v>
      </c>
      <c r="M13" s="12">
        <v>21</v>
      </c>
      <c r="N13" s="12">
        <v>7</v>
      </c>
      <c r="O13" s="12">
        <v>23</v>
      </c>
      <c r="P13" s="12">
        <v>30</v>
      </c>
      <c r="Q13" s="12">
        <f t="shared" si="1"/>
        <v>10</v>
      </c>
      <c r="R13" s="12">
        <f t="shared" si="1"/>
        <v>41</v>
      </c>
      <c r="S13" s="12">
        <f t="shared" si="16"/>
        <v>51</v>
      </c>
      <c r="T13" s="11">
        <v>145</v>
      </c>
      <c r="U13" s="12">
        <v>90</v>
      </c>
      <c r="V13" s="12">
        <v>235</v>
      </c>
      <c r="W13" s="12">
        <v>20</v>
      </c>
      <c r="X13" s="12">
        <v>18</v>
      </c>
      <c r="Y13" s="12">
        <v>38</v>
      </c>
      <c r="Z13" s="12">
        <f t="shared" si="2"/>
        <v>165</v>
      </c>
      <c r="AA13" s="12">
        <f t="shared" si="3"/>
        <v>108</v>
      </c>
      <c r="AB13" s="12">
        <f t="shared" si="17"/>
        <v>273</v>
      </c>
      <c r="AC13" s="11">
        <v>178</v>
      </c>
      <c r="AD13" s="12">
        <v>55</v>
      </c>
      <c r="AE13" s="12">
        <v>233</v>
      </c>
      <c r="AF13" s="12">
        <v>11</v>
      </c>
      <c r="AG13" s="12">
        <v>9</v>
      </c>
      <c r="AH13" s="12">
        <v>20</v>
      </c>
      <c r="AI13" s="12">
        <f t="shared" si="4"/>
        <v>189</v>
      </c>
      <c r="AJ13" s="12">
        <f t="shared" si="5"/>
        <v>64</v>
      </c>
      <c r="AK13" s="12">
        <f t="shared" si="18"/>
        <v>253</v>
      </c>
      <c r="AL13" s="11"/>
      <c r="AM13" s="12"/>
      <c r="AN13" s="12"/>
      <c r="AO13" s="12"/>
      <c r="AP13" s="12"/>
      <c r="AQ13" s="12">
        <f t="shared" si="19"/>
        <v>0</v>
      </c>
      <c r="AR13" s="12">
        <f t="shared" si="6"/>
        <v>0</v>
      </c>
      <c r="AS13" s="12">
        <f t="shared" si="7"/>
        <v>0</v>
      </c>
      <c r="AT13" s="12">
        <f t="shared" si="20"/>
        <v>0</v>
      </c>
      <c r="AU13" s="11"/>
      <c r="AV13" s="12"/>
      <c r="AW13" s="12"/>
      <c r="AX13" s="12"/>
      <c r="AY13" s="12"/>
      <c r="AZ13" s="12"/>
      <c r="BA13" s="12">
        <f t="shared" si="8"/>
        <v>0</v>
      </c>
      <c r="BB13" s="12">
        <f t="shared" si="9"/>
        <v>0</v>
      </c>
      <c r="BC13" s="12">
        <f t="shared" si="21"/>
        <v>0</v>
      </c>
      <c r="BD13" s="11"/>
      <c r="BE13" s="12"/>
      <c r="BF13" s="12"/>
      <c r="BG13" s="12"/>
      <c r="BH13" s="12"/>
      <c r="BI13" s="12"/>
      <c r="BJ13" s="12">
        <f t="shared" si="10"/>
        <v>0</v>
      </c>
      <c r="BK13" s="12">
        <f t="shared" si="11"/>
        <v>0</v>
      </c>
      <c r="BL13" s="12">
        <f t="shared" si="22"/>
        <v>0</v>
      </c>
      <c r="BM13" s="11"/>
      <c r="BN13" s="12"/>
      <c r="BO13" s="12"/>
      <c r="BP13" s="12"/>
      <c r="BQ13" s="12"/>
      <c r="BR13" s="12"/>
      <c r="BS13" s="12">
        <f t="shared" si="12"/>
        <v>0</v>
      </c>
      <c r="BT13" s="12">
        <f t="shared" si="13"/>
        <v>0</v>
      </c>
      <c r="BU13" s="13">
        <f t="shared" si="23"/>
        <v>0</v>
      </c>
      <c r="BV13" s="11">
        <f t="shared" si="24"/>
        <v>347</v>
      </c>
      <c r="BW13" s="12">
        <f t="shared" si="25"/>
        <v>183</v>
      </c>
      <c r="BX13" s="12">
        <f t="shared" si="14"/>
        <v>530</v>
      </c>
      <c r="BY13" s="12">
        <f t="shared" si="14"/>
        <v>40</v>
      </c>
      <c r="BZ13" s="12">
        <f t="shared" si="14"/>
        <v>53</v>
      </c>
      <c r="CA13" s="12">
        <f t="shared" si="14"/>
        <v>93</v>
      </c>
      <c r="CB13" s="12">
        <f t="shared" si="26"/>
        <v>387</v>
      </c>
      <c r="CC13" s="12">
        <f t="shared" si="27"/>
        <v>236</v>
      </c>
      <c r="CD13" s="19">
        <f t="shared" si="28"/>
        <v>623</v>
      </c>
    </row>
    <row r="14" spans="1:82">
      <c r="A14" s="2" t="s">
        <v>15</v>
      </c>
      <c r="B14" s="11">
        <v>16</v>
      </c>
      <c r="C14" s="12">
        <v>10</v>
      </c>
      <c r="D14" s="12">
        <v>26</v>
      </c>
      <c r="E14" s="12">
        <v>7</v>
      </c>
      <c r="F14" s="12">
        <v>6</v>
      </c>
      <c r="G14" s="12">
        <v>13</v>
      </c>
      <c r="H14" s="12">
        <f t="shared" si="0"/>
        <v>23</v>
      </c>
      <c r="I14" s="12">
        <f t="shared" si="0"/>
        <v>16</v>
      </c>
      <c r="J14" s="12">
        <f t="shared" si="15"/>
        <v>39</v>
      </c>
      <c r="K14" s="11">
        <v>27</v>
      </c>
      <c r="L14" s="12">
        <v>28</v>
      </c>
      <c r="M14" s="12">
        <v>55</v>
      </c>
      <c r="N14" s="12">
        <v>5</v>
      </c>
      <c r="O14" s="12">
        <v>12</v>
      </c>
      <c r="P14" s="12">
        <v>17</v>
      </c>
      <c r="Q14" s="12">
        <f t="shared" si="1"/>
        <v>32</v>
      </c>
      <c r="R14" s="12">
        <f t="shared" si="1"/>
        <v>40</v>
      </c>
      <c r="S14" s="12">
        <f t="shared" si="16"/>
        <v>72</v>
      </c>
      <c r="T14" s="11">
        <v>99</v>
      </c>
      <c r="U14" s="12">
        <v>73</v>
      </c>
      <c r="V14" s="12">
        <v>172</v>
      </c>
      <c r="W14" s="12">
        <v>18</v>
      </c>
      <c r="X14" s="12">
        <v>17</v>
      </c>
      <c r="Y14" s="12">
        <v>35</v>
      </c>
      <c r="Z14" s="12">
        <f t="shared" si="2"/>
        <v>117</v>
      </c>
      <c r="AA14" s="12">
        <f t="shared" si="3"/>
        <v>90</v>
      </c>
      <c r="AB14" s="12">
        <f t="shared" si="17"/>
        <v>207</v>
      </c>
      <c r="AC14" s="11">
        <v>142</v>
      </c>
      <c r="AD14" s="12">
        <v>62</v>
      </c>
      <c r="AE14" s="12">
        <v>204</v>
      </c>
      <c r="AF14" s="12">
        <v>11</v>
      </c>
      <c r="AG14" s="12">
        <v>5</v>
      </c>
      <c r="AH14" s="12">
        <v>16</v>
      </c>
      <c r="AI14" s="12">
        <f t="shared" si="4"/>
        <v>153</v>
      </c>
      <c r="AJ14" s="12">
        <f t="shared" si="5"/>
        <v>67</v>
      </c>
      <c r="AK14" s="12">
        <f t="shared" si="18"/>
        <v>220</v>
      </c>
      <c r="AL14" s="11"/>
      <c r="AM14" s="12"/>
      <c r="AN14" s="12"/>
      <c r="AO14" s="12">
        <v>1</v>
      </c>
      <c r="AP14" s="12"/>
      <c r="AQ14" s="12">
        <f t="shared" si="19"/>
        <v>1</v>
      </c>
      <c r="AR14" s="12">
        <f t="shared" si="6"/>
        <v>1</v>
      </c>
      <c r="AS14" s="12">
        <f t="shared" si="7"/>
        <v>0</v>
      </c>
      <c r="AT14" s="12">
        <f t="shared" si="20"/>
        <v>1</v>
      </c>
      <c r="AU14" s="11">
        <v>1</v>
      </c>
      <c r="AV14" s="12"/>
      <c r="AW14" s="12">
        <v>1</v>
      </c>
      <c r="AX14" s="12"/>
      <c r="AY14" s="12"/>
      <c r="AZ14" s="12"/>
      <c r="BA14" s="12">
        <f t="shared" si="8"/>
        <v>1</v>
      </c>
      <c r="BB14" s="12">
        <f t="shared" si="9"/>
        <v>0</v>
      </c>
      <c r="BC14" s="12">
        <f t="shared" si="21"/>
        <v>1</v>
      </c>
      <c r="BD14" s="11">
        <v>1</v>
      </c>
      <c r="BE14" s="12"/>
      <c r="BF14" s="12">
        <v>1</v>
      </c>
      <c r="BG14" s="12"/>
      <c r="BH14" s="12"/>
      <c r="BI14" s="12"/>
      <c r="BJ14" s="12">
        <f t="shared" si="10"/>
        <v>1</v>
      </c>
      <c r="BK14" s="12">
        <f t="shared" si="11"/>
        <v>0</v>
      </c>
      <c r="BL14" s="12">
        <f t="shared" si="22"/>
        <v>1</v>
      </c>
      <c r="BM14" s="11">
        <v>1</v>
      </c>
      <c r="BN14" s="12"/>
      <c r="BO14" s="12">
        <v>1</v>
      </c>
      <c r="BP14" s="12"/>
      <c r="BQ14" s="12"/>
      <c r="BR14" s="12"/>
      <c r="BS14" s="12">
        <f t="shared" si="12"/>
        <v>1</v>
      </c>
      <c r="BT14" s="12">
        <f t="shared" si="13"/>
        <v>0</v>
      </c>
      <c r="BU14" s="13">
        <f t="shared" si="23"/>
        <v>1</v>
      </c>
      <c r="BV14" s="11">
        <f t="shared" si="24"/>
        <v>287</v>
      </c>
      <c r="BW14" s="12">
        <f t="shared" si="25"/>
        <v>173</v>
      </c>
      <c r="BX14" s="12">
        <f t="shared" si="14"/>
        <v>460</v>
      </c>
      <c r="BY14" s="12">
        <f t="shared" si="14"/>
        <v>42</v>
      </c>
      <c r="BZ14" s="12">
        <f t="shared" si="14"/>
        <v>40</v>
      </c>
      <c r="CA14" s="12">
        <f t="shared" si="14"/>
        <v>82</v>
      </c>
      <c r="CB14" s="12">
        <f t="shared" si="26"/>
        <v>329</v>
      </c>
      <c r="CC14" s="12">
        <f t="shared" si="27"/>
        <v>213</v>
      </c>
      <c r="CD14" s="19">
        <f t="shared" si="28"/>
        <v>542</v>
      </c>
    </row>
    <row r="15" spans="1:82">
      <c r="A15" s="2" t="s">
        <v>16</v>
      </c>
      <c r="B15" s="11">
        <v>31</v>
      </c>
      <c r="C15" s="12">
        <v>37</v>
      </c>
      <c r="D15" s="12">
        <v>68</v>
      </c>
      <c r="E15" s="12">
        <v>6</v>
      </c>
      <c r="F15" s="12">
        <v>7</v>
      </c>
      <c r="G15" s="12">
        <v>13</v>
      </c>
      <c r="H15" s="12">
        <f t="shared" si="0"/>
        <v>37</v>
      </c>
      <c r="I15" s="12">
        <f t="shared" si="0"/>
        <v>44</v>
      </c>
      <c r="J15" s="12">
        <f t="shared" si="15"/>
        <v>81</v>
      </c>
      <c r="K15" s="11">
        <v>31</v>
      </c>
      <c r="L15" s="12">
        <v>90</v>
      </c>
      <c r="M15" s="12">
        <v>121</v>
      </c>
      <c r="N15" s="12">
        <v>12</v>
      </c>
      <c r="O15" s="12">
        <v>28</v>
      </c>
      <c r="P15" s="12">
        <v>40</v>
      </c>
      <c r="Q15" s="12">
        <f t="shared" si="1"/>
        <v>43</v>
      </c>
      <c r="R15" s="12">
        <f t="shared" si="1"/>
        <v>118</v>
      </c>
      <c r="S15" s="12">
        <f t="shared" si="16"/>
        <v>161</v>
      </c>
      <c r="T15" s="11">
        <v>177</v>
      </c>
      <c r="U15" s="12">
        <v>117</v>
      </c>
      <c r="V15" s="12">
        <v>294</v>
      </c>
      <c r="W15" s="12">
        <v>19</v>
      </c>
      <c r="X15" s="12">
        <v>20</v>
      </c>
      <c r="Y15" s="12">
        <v>39</v>
      </c>
      <c r="Z15" s="12">
        <f t="shared" si="2"/>
        <v>196</v>
      </c>
      <c r="AA15" s="12">
        <f t="shared" si="3"/>
        <v>137</v>
      </c>
      <c r="AB15" s="12">
        <f t="shared" si="17"/>
        <v>333</v>
      </c>
      <c r="AC15" s="11">
        <v>169</v>
      </c>
      <c r="AD15" s="12">
        <v>63</v>
      </c>
      <c r="AE15" s="12">
        <v>232</v>
      </c>
      <c r="AF15" s="12">
        <v>26</v>
      </c>
      <c r="AG15" s="12">
        <v>21</v>
      </c>
      <c r="AH15" s="12">
        <v>47</v>
      </c>
      <c r="AI15" s="12">
        <f t="shared" si="4"/>
        <v>195</v>
      </c>
      <c r="AJ15" s="12">
        <f t="shared" si="5"/>
        <v>84</v>
      </c>
      <c r="AK15" s="12">
        <f t="shared" si="18"/>
        <v>279</v>
      </c>
      <c r="AL15" s="11"/>
      <c r="AM15" s="12"/>
      <c r="AN15" s="12"/>
      <c r="AO15" s="12"/>
      <c r="AP15" s="12"/>
      <c r="AQ15" s="12">
        <f t="shared" si="19"/>
        <v>0</v>
      </c>
      <c r="AR15" s="12">
        <f t="shared" si="6"/>
        <v>0</v>
      </c>
      <c r="AS15" s="12">
        <f t="shared" si="7"/>
        <v>0</v>
      </c>
      <c r="AT15" s="12">
        <f t="shared" si="20"/>
        <v>0</v>
      </c>
      <c r="AU15" s="11"/>
      <c r="AV15" s="12"/>
      <c r="AW15" s="12"/>
      <c r="AX15" s="12"/>
      <c r="AY15" s="12"/>
      <c r="AZ15" s="12"/>
      <c r="BA15" s="12">
        <f t="shared" si="8"/>
        <v>0</v>
      </c>
      <c r="BB15" s="12">
        <f t="shared" si="9"/>
        <v>0</v>
      </c>
      <c r="BC15" s="12">
        <f t="shared" si="21"/>
        <v>0</v>
      </c>
      <c r="BD15" s="11"/>
      <c r="BE15" s="12"/>
      <c r="BF15" s="12"/>
      <c r="BG15" s="12"/>
      <c r="BH15" s="12"/>
      <c r="BI15" s="12"/>
      <c r="BJ15" s="12">
        <f t="shared" si="10"/>
        <v>0</v>
      </c>
      <c r="BK15" s="12">
        <f t="shared" si="11"/>
        <v>0</v>
      </c>
      <c r="BL15" s="12">
        <f t="shared" si="22"/>
        <v>0</v>
      </c>
      <c r="BM15" s="11"/>
      <c r="BN15" s="12"/>
      <c r="BO15" s="12"/>
      <c r="BP15" s="12"/>
      <c r="BQ15" s="12"/>
      <c r="BR15" s="12"/>
      <c r="BS15" s="12">
        <f t="shared" si="12"/>
        <v>0</v>
      </c>
      <c r="BT15" s="12">
        <f t="shared" si="13"/>
        <v>0</v>
      </c>
      <c r="BU15" s="13">
        <f t="shared" si="23"/>
        <v>0</v>
      </c>
      <c r="BV15" s="11">
        <f t="shared" si="24"/>
        <v>408</v>
      </c>
      <c r="BW15" s="12">
        <f t="shared" si="25"/>
        <v>307</v>
      </c>
      <c r="BX15" s="12">
        <f t="shared" si="14"/>
        <v>715</v>
      </c>
      <c r="BY15" s="12">
        <f t="shared" si="14"/>
        <v>63</v>
      </c>
      <c r="BZ15" s="12">
        <f t="shared" si="14"/>
        <v>76</v>
      </c>
      <c r="CA15" s="12">
        <f t="shared" si="14"/>
        <v>139</v>
      </c>
      <c r="CB15" s="12">
        <f t="shared" si="26"/>
        <v>471</v>
      </c>
      <c r="CC15" s="12">
        <f t="shared" si="27"/>
        <v>383</v>
      </c>
      <c r="CD15" s="19">
        <f t="shared" si="28"/>
        <v>854</v>
      </c>
    </row>
    <row r="16" spans="1:82">
      <c r="A16" s="2" t="s">
        <v>17</v>
      </c>
      <c r="B16" s="11">
        <v>63</v>
      </c>
      <c r="C16" s="12">
        <v>65</v>
      </c>
      <c r="D16" s="12">
        <v>128</v>
      </c>
      <c r="E16" s="12">
        <v>9</v>
      </c>
      <c r="F16" s="12">
        <v>15</v>
      </c>
      <c r="G16" s="12">
        <v>24</v>
      </c>
      <c r="H16" s="12">
        <f t="shared" si="0"/>
        <v>72</v>
      </c>
      <c r="I16" s="12">
        <f t="shared" si="0"/>
        <v>80</v>
      </c>
      <c r="J16" s="12">
        <f t="shared" si="15"/>
        <v>152</v>
      </c>
      <c r="K16" s="11">
        <v>27</v>
      </c>
      <c r="L16" s="12">
        <v>24</v>
      </c>
      <c r="M16" s="12">
        <v>51</v>
      </c>
      <c r="N16" s="12">
        <v>3</v>
      </c>
      <c r="O16" s="12">
        <v>2</v>
      </c>
      <c r="P16" s="12">
        <v>5</v>
      </c>
      <c r="Q16" s="12">
        <f t="shared" si="1"/>
        <v>30</v>
      </c>
      <c r="R16" s="12">
        <f t="shared" si="1"/>
        <v>26</v>
      </c>
      <c r="S16" s="12">
        <f t="shared" si="16"/>
        <v>56</v>
      </c>
      <c r="T16" s="11">
        <v>122</v>
      </c>
      <c r="U16" s="12">
        <v>87</v>
      </c>
      <c r="V16" s="12">
        <v>209</v>
      </c>
      <c r="W16" s="12">
        <v>10</v>
      </c>
      <c r="X16" s="12">
        <v>11</v>
      </c>
      <c r="Y16" s="12">
        <v>21</v>
      </c>
      <c r="Z16" s="12">
        <f t="shared" si="2"/>
        <v>132</v>
      </c>
      <c r="AA16" s="12">
        <f t="shared" si="3"/>
        <v>98</v>
      </c>
      <c r="AB16" s="12">
        <f t="shared" si="17"/>
        <v>230</v>
      </c>
      <c r="AC16" s="11">
        <v>174</v>
      </c>
      <c r="AD16" s="12">
        <v>67</v>
      </c>
      <c r="AE16" s="12">
        <v>241</v>
      </c>
      <c r="AF16" s="12">
        <v>18</v>
      </c>
      <c r="AG16" s="12">
        <v>18</v>
      </c>
      <c r="AH16" s="12">
        <v>36</v>
      </c>
      <c r="AI16" s="12">
        <f t="shared" si="4"/>
        <v>192</v>
      </c>
      <c r="AJ16" s="12">
        <f t="shared" si="5"/>
        <v>85</v>
      </c>
      <c r="AK16" s="12">
        <f t="shared" si="18"/>
        <v>277</v>
      </c>
      <c r="AL16" s="11"/>
      <c r="AM16" s="12"/>
      <c r="AN16" s="12"/>
      <c r="AO16" s="12"/>
      <c r="AP16" s="12"/>
      <c r="AQ16" s="12">
        <f t="shared" si="19"/>
        <v>0</v>
      </c>
      <c r="AR16" s="12">
        <f t="shared" si="6"/>
        <v>0</v>
      </c>
      <c r="AS16" s="12">
        <f t="shared" si="7"/>
        <v>0</v>
      </c>
      <c r="AT16" s="12">
        <f t="shared" si="20"/>
        <v>0</v>
      </c>
      <c r="AU16" s="11">
        <v>2</v>
      </c>
      <c r="AV16" s="12"/>
      <c r="AW16" s="12">
        <v>2</v>
      </c>
      <c r="AX16" s="12"/>
      <c r="AY16" s="12"/>
      <c r="AZ16" s="12"/>
      <c r="BA16" s="12">
        <f t="shared" si="8"/>
        <v>2</v>
      </c>
      <c r="BB16" s="12">
        <f t="shared" si="9"/>
        <v>0</v>
      </c>
      <c r="BC16" s="12">
        <f t="shared" si="21"/>
        <v>2</v>
      </c>
      <c r="BD16" s="11">
        <v>2</v>
      </c>
      <c r="BE16" s="12"/>
      <c r="BF16" s="12">
        <v>2</v>
      </c>
      <c r="BG16" s="12"/>
      <c r="BH16" s="12"/>
      <c r="BI16" s="12"/>
      <c r="BJ16" s="12">
        <f t="shared" si="10"/>
        <v>2</v>
      </c>
      <c r="BK16" s="12">
        <f t="shared" si="11"/>
        <v>0</v>
      </c>
      <c r="BL16" s="12">
        <f t="shared" si="22"/>
        <v>2</v>
      </c>
      <c r="BM16" s="11"/>
      <c r="BN16" s="12"/>
      <c r="BO16" s="12"/>
      <c r="BP16" s="12"/>
      <c r="BQ16" s="12"/>
      <c r="BR16" s="12"/>
      <c r="BS16" s="12">
        <f t="shared" si="12"/>
        <v>0</v>
      </c>
      <c r="BT16" s="12">
        <f t="shared" si="13"/>
        <v>0</v>
      </c>
      <c r="BU16" s="13">
        <f t="shared" si="23"/>
        <v>0</v>
      </c>
      <c r="BV16" s="11">
        <f t="shared" si="24"/>
        <v>390</v>
      </c>
      <c r="BW16" s="12">
        <f t="shared" si="25"/>
        <v>243</v>
      </c>
      <c r="BX16" s="12">
        <f t="shared" si="14"/>
        <v>633</v>
      </c>
      <c r="BY16" s="12">
        <f t="shared" si="14"/>
        <v>40</v>
      </c>
      <c r="BZ16" s="12">
        <f t="shared" si="14"/>
        <v>46</v>
      </c>
      <c r="CA16" s="12">
        <f t="shared" si="14"/>
        <v>86</v>
      </c>
      <c r="CB16" s="12">
        <f t="shared" si="26"/>
        <v>430</v>
      </c>
      <c r="CC16" s="12">
        <f t="shared" si="27"/>
        <v>289</v>
      </c>
      <c r="CD16" s="19">
        <f t="shared" si="28"/>
        <v>719</v>
      </c>
    </row>
    <row r="17" spans="1:83">
      <c r="A17" s="2" t="s">
        <v>18</v>
      </c>
      <c r="B17" s="11">
        <v>33</v>
      </c>
      <c r="C17" s="12">
        <v>14</v>
      </c>
      <c r="D17" s="12">
        <v>47</v>
      </c>
      <c r="E17" s="12">
        <v>7</v>
      </c>
      <c r="F17" s="12">
        <v>7</v>
      </c>
      <c r="G17" s="12">
        <v>14</v>
      </c>
      <c r="H17" s="12">
        <f t="shared" si="0"/>
        <v>40</v>
      </c>
      <c r="I17" s="12">
        <f t="shared" si="0"/>
        <v>21</v>
      </c>
      <c r="J17" s="12">
        <f t="shared" si="15"/>
        <v>61</v>
      </c>
      <c r="K17" s="11">
        <v>24</v>
      </c>
      <c r="L17" s="12">
        <v>43</v>
      </c>
      <c r="M17" s="12">
        <v>67</v>
      </c>
      <c r="N17" s="12">
        <v>14</v>
      </c>
      <c r="O17" s="12">
        <v>13</v>
      </c>
      <c r="P17" s="12">
        <v>27</v>
      </c>
      <c r="Q17" s="12">
        <f t="shared" si="1"/>
        <v>38</v>
      </c>
      <c r="R17" s="12">
        <f t="shared" si="1"/>
        <v>56</v>
      </c>
      <c r="S17" s="12">
        <f t="shared" si="16"/>
        <v>94</v>
      </c>
      <c r="T17" s="11">
        <v>308</v>
      </c>
      <c r="U17" s="12">
        <v>113</v>
      </c>
      <c r="V17" s="12">
        <v>421</v>
      </c>
      <c r="W17" s="12">
        <v>31</v>
      </c>
      <c r="X17" s="12">
        <v>8</v>
      </c>
      <c r="Y17" s="12">
        <v>39</v>
      </c>
      <c r="Z17" s="12">
        <f t="shared" si="2"/>
        <v>339</v>
      </c>
      <c r="AA17" s="12">
        <f t="shared" si="3"/>
        <v>121</v>
      </c>
      <c r="AB17" s="12">
        <f t="shared" si="17"/>
        <v>460</v>
      </c>
      <c r="AC17" s="11">
        <v>288</v>
      </c>
      <c r="AD17" s="12">
        <v>64</v>
      </c>
      <c r="AE17" s="12">
        <v>352</v>
      </c>
      <c r="AF17" s="12">
        <v>34</v>
      </c>
      <c r="AG17" s="12">
        <v>9</v>
      </c>
      <c r="AH17" s="12">
        <v>43</v>
      </c>
      <c r="AI17" s="12">
        <f t="shared" si="4"/>
        <v>322</v>
      </c>
      <c r="AJ17" s="12">
        <f t="shared" si="5"/>
        <v>73</v>
      </c>
      <c r="AK17" s="12">
        <f t="shared" si="18"/>
        <v>395</v>
      </c>
      <c r="AL17" s="11"/>
      <c r="AM17" s="12"/>
      <c r="AN17" s="12"/>
      <c r="AO17" s="12"/>
      <c r="AP17" s="12"/>
      <c r="AQ17" s="12">
        <f t="shared" si="19"/>
        <v>0</v>
      </c>
      <c r="AR17" s="12">
        <f t="shared" si="6"/>
        <v>0</v>
      </c>
      <c r="AS17" s="12">
        <f t="shared" si="7"/>
        <v>0</v>
      </c>
      <c r="AT17" s="12">
        <f t="shared" si="20"/>
        <v>0</v>
      </c>
      <c r="AU17" s="11">
        <v>8</v>
      </c>
      <c r="AV17" s="12">
        <v>1</v>
      </c>
      <c r="AW17" s="12">
        <v>9</v>
      </c>
      <c r="AX17" s="12">
        <v>2</v>
      </c>
      <c r="AY17" s="12"/>
      <c r="AZ17" s="12">
        <v>2</v>
      </c>
      <c r="BA17" s="12">
        <f t="shared" si="8"/>
        <v>10</v>
      </c>
      <c r="BB17" s="12">
        <f t="shared" si="9"/>
        <v>1</v>
      </c>
      <c r="BC17" s="12">
        <f t="shared" si="21"/>
        <v>11</v>
      </c>
      <c r="BD17" s="11">
        <v>5</v>
      </c>
      <c r="BE17" s="12">
        <v>2</v>
      </c>
      <c r="BF17" s="12">
        <v>7</v>
      </c>
      <c r="BG17" s="12">
        <v>2</v>
      </c>
      <c r="BH17" s="12">
        <v>1</v>
      </c>
      <c r="BI17" s="12">
        <v>3</v>
      </c>
      <c r="BJ17" s="12">
        <f t="shared" si="10"/>
        <v>7</v>
      </c>
      <c r="BK17" s="12">
        <f t="shared" si="11"/>
        <v>3</v>
      </c>
      <c r="BL17" s="12">
        <f t="shared" si="22"/>
        <v>10</v>
      </c>
      <c r="BM17" s="11">
        <v>4</v>
      </c>
      <c r="BN17" s="12">
        <v>1</v>
      </c>
      <c r="BO17" s="12">
        <v>5</v>
      </c>
      <c r="BP17" s="12"/>
      <c r="BQ17" s="12">
        <v>1</v>
      </c>
      <c r="BR17" s="12">
        <v>1</v>
      </c>
      <c r="BS17" s="12">
        <f t="shared" si="12"/>
        <v>4</v>
      </c>
      <c r="BT17" s="12">
        <f t="shared" si="13"/>
        <v>2</v>
      </c>
      <c r="BU17" s="13">
        <f t="shared" si="23"/>
        <v>6</v>
      </c>
      <c r="BV17" s="11">
        <f t="shared" si="24"/>
        <v>670</v>
      </c>
      <c r="BW17" s="12">
        <f t="shared" si="25"/>
        <v>238</v>
      </c>
      <c r="BX17" s="12">
        <f t="shared" si="14"/>
        <v>908</v>
      </c>
      <c r="BY17" s="12">
        <f t="shared" si="14"/>
        <v>90</v>
      </c>
      <c r="BZ17" s="12">
        <f t="shared" si="14"/>
        <v>39</v>
      </c>
      <c r="CA17" s="12">
        <f t="shared" si="14"/>
        <v>129</v>
      </c>
      <c r="CB17" s="12">
        <f t="shared" si="26"/>
        <v>760</v>
      </c>
      <c r="CC17" s="12">
        <f t="shared" si="27"/>
        <v>277</v>
      </c>
      <c r="CD17" s="19">
        <f t="shared" si="28"/>
        <v>1037</v>
      </c>
    </row>
    <row r="18" spans="1:83" ht="15.75" thickBot="1">
      <c r="A18" s="2" t="s">
        <v>19</v>
      </c>
      <c r="B18" s="14">
        <f t="shared" ref="B18:S18" si="29">SUM(B5:B17)</f>
        <v>511</v>
      </c>
      <c r="C18" s="15">
        <f t="shared" si="29"/>
        <v>454</v>
      </c>
      <c r="D18" s="15">
        <f t="shared" si="29"/>
        <v>965</v>
      </c>
      <c r="E18" s="15">
        <f t="shared" si="29"/>
        <v>191</v>
      </c>
      <c r="F18" s="15">
        <f t="shared" si="29"/>
        <v>185</v>
      </c>
      <c r="G18" s="15">
        <f t="shared" si="29"/>
        <v>376</v>
      </c>
      <c r="H18" s="15">
        <f t="shared" si="29"/>
        <v>702</v>
      </c>
      <c r="I18" s="17">
        <f t="shared" si="29"/>
        <v>639</v>
      </c>
      <c r="J18" s="15">
        <f t="shared" si="29"/>
        <v>1341</v>
      </c>
      <c r="K18" s="14">
        <f t="shared" si="29"/>
        <v>652</v>
      </c>
      <c r="L18" s="15">
        <f t="shared" si="29"/>
        <v>839</v>
      </c>
      <c r="M18" s="15">
        <f t="shared" si="29"/>
        <v>1491</v>
      </c>
      <c r="N18" s="15">
        <f t="shared" si="29"/>
        <v>205</v>
      </c>
      <c r="O18" s="15">
        <f t="shared" si="29"/>
        <v>368</v>
      </c>
      <c r="P18" s="15">
        <f t="shared" si="29"/>
        <v>573</v>
      </c>
      <c r="Q18" s="15">
        <f t="shared" si="29"/>
        <v>857</v>
      </c>
      <c r="R18" s="15">
        <f t="shared" si="29"/>
        <v>1207</v>
      </c>
      <c r="S18" s="18">
        <f t="shared" si="29"/>
        <v>2064</v>
      </c>
      <c r="T18" s="14">
        <f t="shared" ref="T18:CD18" si="30">SUM(T5:T17)</f>
        <v>2608</v>
      </c>
      <c r="U18" s="15">
        <f t="shared" si="30"/>
        <v>1727</v>
      </c>
      <c r="V18" s="15">
        <f t="shared" si="30"/>
        <v>4335</v>
      </c>
      <c r="W18" s="15">
        <f t="shared" si="30"/>
        <v>319</v>
      </c>
      <c r="X18" s="15">
        <f t="shared" si="30"/>
        <v>363</v>
      </c>
      <c r="Y18" s="15">
        <f t="shared" si="30"/>
        <v>682</v>
      </c>
      <c r="Z18" s="15">
        <f t="shared" si="30"/>
        <v>2927</v>
      </c>
      <c r="AA18" s="15">
        <f t="shared" si="30"/>
        <v>2090</v>
      </c>
      <c r="AB18" s="18">
        <f t="shared" si="30"/>
        <v>5017</v>
      </c>
      <c r="AC18" s="14">
        <f t="shared" si="30"/>
        <v>3100</v>
      </c>
      <c r="AD18" s="15">
        <f t="shared" si="30"/>
        <v>1253</v>
      </c>
      <c r="AE18" s="15">
        <f t="shared" si="30"/>
        <v>4353</v>
      </c>
      <c r="AF18" s="15">
        <f t="shared" si="30"/>
        <v>451</v>
      </c>
      <c r="AG18" s="15">
        <f t="shared" si="30"/>
        <v>274</v>
      </c>
      <c r="AH18" s="15">
        <f t="shared" si="30"/>
        <v>725</v>
      </c>
      <c r="AI18" s="15">
        <f t="shared" si="30"/>
        <v>3551</v>
      </c>
      <c r="AJ18" s="15">
        <f t="shared" si="30"/>
        <v>1527</v>
      </c>
      <c r="AK18" s="18">
        <f t="shared" si="30"/>
        <v>5078</v>
      </c>
      <c r="AL18" s="14">
        <f t="shared" si="30"/>
        <v>5</v>
      </c>
      <c r="AM18" s="15">
        <f t="shared" si="30"/>
        <v>4</v>
      </c>
      <c r="AN18" s="15">
        <f t="shared" si="30"/>
        <v>9</v>
      </c>
      <c r="AO18" s="15">
        <f t="shared" si="30"/>
        <v>1</v>
      </c>
      <c r="AP18" s="15">
        <f t="shared" si="30"/>
        <v>0</v>
      </c>
      <c r="AQ18" s="15">
        <f t="shared" si="30"/>
        <v>1</v>
      </c>
      <c r="AR18" s="15">
        <f t="shared" si="30"/>
        <v>6</v>
      </c>
      <c r="AS18" s="15">
        <f t="shared" si="30"/>
        <v>4</v>
      </c>
      <c r="AT18" s="18">
        <f t="shared" si="30"/>
        <v>10</v>
      </c>
      <c r="AU18" s="14">
        <f t="shared" si="30"/>
        <v>23</v>
      </c>
      <c r="AV18" s="15">
        <f t="shared" si="30"/>
        <v>5</v>
      </c>
      <c r="AW18" s="15">
        <f t="shared" si="30"/>
        <v>28</v>
      </c>
      <c r="AX18" s="15">
        <f t="shared" si="30"/>
        <v>3</v>
      </c>
      <c r="AY18" s="15">
        <f t="shared" si="30"/>
        <v>2</v>
      </c>
      <c r="AZ18" s="15">
        <f t="shared" si="30"/>
        <v>5</v>
      </c>
      <c r="BA18" s="15">
        <f t="shared" si="30"/>
        <v>26</v>
      </c>
      <c r="BB18" s="15">
        <f t="shared" si="30"/>
        <v>7</v>
      </c>
      <c r="BC18" s="18">
        <f t="shared" si="30"/>
        <v>33</v>
      </c>
      <c r="BD18" s="14">
        <f t="shared" si="30"/>
        <v>11</v>
      </c>
      <c r="BE18" s="15">
        <f t="shared" si="30"/>
        <v>5</v>
      </c>
      <c r="BF18" s="15">
        <f t="shared" si="30"/>
        <v>16</v>
      </c>
      <c r="BG18" s="15">
        <f t="shared" si="30"/>
        <v>2</v>
      </c>
      <c r="BH18" s="15">
        <f t="shared" si="30"/>
        <v>1</v>
      </c>
      <c r="BI18" s="15">
        <f t="shared" si="30"/>
        <v>3</v>
      </c>
      <c r="BJ18" s="15">
        <f t="shared" si="30"/>
        <v>13</v>
      </c>
      <c r="BK18" s="15">
        <f t="shared" si="30"/>
        <v>6</v>
      </c>
      <c r="BL18" s="18">
        <f t="shared" si="30"/>
        <v>19</v>
      </c>
      <c r="BM18" s="14">
        <f t="shared" si="30"/>
        <v>12</v>
      </c>
      <c r="BN18" s="15">
        <f t="shared" si="30"/>
        <v>8</v>
      </c>
      <c r="BO18" s="15">
        <f t="shared" si="30"/>
        <v>20</v>
      </c>
      <c r="BP18" s="15">
        <f t="shared" si="30"/>
        <v>2</v>
      </c>
      <c r="BQ18" s="15">
        <f t="shared" si="30"/>
        <v>2</v>
      </c>
      <c r="BR18" s="15">
        <f t="shared" si="30"/>
        <v>4</v>
      </c>
      <c r="BS18" s="15">
        <f t="shared" si="30"/>
        <v>14</v>
      </c>
      <c r="BT18" s="15">
        <f t="shared" si="30"/>
        <v>10</v>
      </c>
      <c r="BU18" s="20">
        <f t="shared" si="30"/>
        <v>24</v>
      </c>
      <c r="BV18" s="14">
        <f t="shared" si="30"/>
        <v>6922</v>
      </c>
      <c r="BW18" s="15">
        <f t="shared" si="30"/>
        <v>4295</v>
      </c>
      <c r="BX18" s="15">
        <f t="shared" si="30"/>
        <v>11217</v>
      </c>
      <c r="BY18" s="15">
        <f t="shared" si="30"/>
        <v>1174</v>
      </c>
      <c r="BZ18" s="15">
        <f t="shared" si="30"/>
        <v>1195</v>
      </c>
      <c r="CA18" s="15">
        <f t="shared" si="30"/>
        <v>2369</v>
      </c>
      <c r="CB18" s="15">
        <f t="shared" si="30"/>
        <v>8096</v>
      </c>
      <c r="CC18" s="15">
        <f t="shared" si="30"/>
        <v>5490</v>
      </c>
      <c r="CD18" s="17">
        <f t="shared" si="30"/>
        <v>13586</v>
      </c>
      <c r="CE18" s="3"/>
    </row>
  </sheetData>
  <mergeCells count="37">
    <mergeCell ref="A2:A3"/>
    <mergeCell ref="AX3:AZ3"/>
    <mergeCell ref="BA3:BC3"/>
    <mergeCell ref="BD3:BF3"/>
    <mergeCell ref="CB3:CD3"/>
    <mergeCell ref="BJ3:BL3"/>
    <mergeCell ref="BM3:BO3"/>
    <mergeCell ref="BP3:BR3"/>
    <mergeCell ref="BS3:BU3"/>
    <mergeCell ref="BV3:BX3"/>
    <mergeCell ref="BY3:CA3"/>
    <mergeCell ref="AI3:AK3"/>
    <mergeCell ref="AL3:AN3"/>
    <mergeCell ref="AO3:AQ3"/>
    <mergeCell ref="AR3:AT3"/>
    <mergeCell ref="AU3:AW3"/>
    <mergeCell ref="AU2:BC2"/>
    <mergeCell ref="BD2:BL2"/>
    <mergeCell ref="BM2:BU2"/>
    <mergeCell ref="BV2:CD2"/>
    <mergeCell ref="B3:D3"/>
    <mergeCell ref="E3:G3"/>
    <mergeCell ref="H3:J3"/>
    <mergeCell ref="K3:M3"/>
    <mergeCell ref="N3:P3"/>
    <mergeCell ref="Q3:S3"/>
    <mergeCell ref="T3:V3"/>
    <mergeCell ref="W3:Y3"/>
    <mergeCell ref="BG3:BI3"/>
    <mergeCell ref="Z3:AB3"/>
    <mergeCell ref="AC3:AE3"/>
    <mergeCell ref="AF3:AH3"/>
    <mergeCell ref="B2:J2"/>
    <mergeCell ref="K2:S2"/>
    <mergeCell ref="T2:AB2"/>
    <mergeCell ref="AC2:AK2"/>
    <mergeCell ref="AL2:AT2"/>
  </mergeCells>
  <phoneticPr fontId="11"/>
  <pageMargins left="0.1484375" right="0.140625" top="0.78359374999999998" bottom="0.11953125000000001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55_Num_Teacher_by_te yrs 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Yuji Utsumi</dc:creator>
  <cp:lastModifiedBy>ismail - [2010]</cp:lastModifiedBy>
  <dcterms:created xsi:type="dcterms:W3CDTF">2014-08-18T02:49:20Z</dcterms:created>
  <dcterms:modified xsi:type="dcterms:W3CDTF">2016-09-01T16:44:30Z</dcterms:modified>
</cp:coreProperties>
</file>