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wnloads\statistik_11,12,13,14,15,16\EMIS 2016 final data\2016_raw _data\Dadus_statistika_2016\"/>
    </mc:Choice>
  </mc:AlternateContent>
  <bookViews>
    <workbookView xWindow="0" yWindow="0" windowWidth="20490" windowHeight="7500"/>
  </bookViews>
  <sheets>
    <sheet name="53_Actual_Num_Teacher_2016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8" i="3" l="1"/>
  <c r="X18" i="3"/>
  <c r="W18" i="3"/>
  <c r="V18" i="3"/>
  <c r="U18" i="3"/>
  <c r="T18" i="3"/>
  <c r="P18" i="3"/>
  <c r="O18" i="3"/>
  <c r="N18" i="3"/>
  <c r="M18" i="3"/>
  <c r="L18" i="3"/>
  <c r="K18" i="3"/>
  <c r="G18" i="3"/>
  <c r="F18" i="3"/>
  <c r="AG18" i="3" s="1"/>
  <c r="E18" i="3"/>
  <c r="AF18" i="3" s="1"/>
  <c r="D18" i="3"/>
  <c r="C18" i="3"/>
  <c r="B18" i="3"/>
  <c r="AC18" i="3" s="1"/>
  <c r="AH17" i="3"/>
  <c r="AG17" i="3"/>
  <c r="AF17" i="3"/>
  <c r="AE17" i="3"/>
  <c r="AD17" i="3"/>
  <c r="AC17" i="3"/>
  <c r="AA17" i="3"/>
  <c r="Z17" i="3"/>
  <c r="AB17" i="3" s="1"/>
  <c r="S17" i="3"/>
  <c r="R17" i="3"/>
  <c r="Q17" i="3"/>
  <c r="I17" i="3"/>
  <c r="AJ17" i="3" s="1"/>
  <c r="H17" i="3"/>
  <c r="AH16" i="3"/>
  <c r="AG16" i="3"/>
  <c r="AF16" i="3"/>
  <c r="AE16" i="3"/>
  <c r="AD16" i="3"/>
  <c r="AC16" i="3"/>
  <c r="AA16" i="3"/>
  <c r="AB16" i="3" s="1"/>
  <c r="Z16" i="3"/>
  <c r="R16" i="3"/>
  <c r="Q16" i="3"/>
  <c r="S16" i="3" s="1"/>
  <c r="I16" i="3"/>
  <c r="H16" i="3"/>
  <c r="AH15" i="3"/>
  <c r="AG15" i="3"/>
  <c r="AF15" i="3"/>
  <c r="AE15" i="3"/>
  <c r="AD15" i="3"/>
  <c r="AC15" i="3"/>
  <c r="AA15" i="3"/>
  <c r="Z15" i="3"/>
  <c r="R15" i="3"/>
  <c r="Q15" i="3"/>
  <c r="S15" i="3" s="1"/>
  <c r="I15" i="3"/>
  <c r="H15" i="3"/>
  <c r="AH14" i="3"/>
  <c r="AG14" i="3"/>
  <c r="AF14" i="3"/>
  <c r="AE14" i="3"/>
  <c r="AD14" i="3"/>
  <c r="AC14" i="3"/>
  <c r="AA14" i="3"/>
  <c r="AB14" i="3" s="1"/>
  <c r="Z14" i="3"/>
  <c r="R14" i="3"/>
  <c r="Q14" i="3"/>
  <c r="AI14" i="3" s="1"/>
  <c r="I14" i="3"/>
  <c r="H14" i="3"/>
  <c r="AH13" i="3"/>
  <c r="AG13" i="3"/>
  <c r="AF13" i="3"/>
  <c r="AE13" i="3"/>
  <c r="AD13" i="3"/>
  <c r="AC13" i="3"/>
  <c r="AA13" i="3"/>
  <c r="Z13" i="3"/>
  <c r="R13" i="3"/>
  <c r="Q13" i="3"/>
  <c r="S13" i="3" s="1"/>
  <c r="I13" i="3"/>
  <c r="H13" i="3"/>
  <c r="AH12" i="3"/>
  <c r="AG12" i="3"/>
  <c r="AF12" i="3"/>
  <c r="AE12" i="3"/>
  <c r="AD12" i="3"/>
  <c r="AC12" i="3"/>
  <c r="AA12" i="3"/>
  <c r="AB12" i="3" s="1"/>
  <c r="Z12" i="3"/>
  <c r="R12" i="3"/>
  <c r="AJ12" i="3" s="1"/>
  <c r="Q12" i="3"/>
  <c r="AI12" i="3" s="1"/>
  <c r="I12" i="3"/>
  <c r="H12" i="3"/>
  <c r="AH11" i="3"/>
  <c r="AG11" i="3"/>
  <c r="AF11" i="3"/>
  <c r="AE11" i="3"/>
  <c r="AD11" i="3"/>
  <c r="AC11" i="3"/>
  <c r="AA11" i="3"/>
  <c r="Z11" i="3"/>
  <c r="AB11" i="3" s="1"/>
  <c r="S11" i="3"/>
  <c r="R11" i="3"/>
  <c r="Q11" i="3"/>
  <c r="I11" i="3"/>
  <c r="H11" i="3"/>
  <c r="AI11" i="3" s="1"/>
  <c r="AH10" i="3"/>
  <c r="AG10" i="3"/>
  <c r="AF10" i="3"/>
  <c r="AE10" i="3"/>
  <c r="AD10" i="3"/>
  <c r="AC10" i="3"/>
  <c r="AA10" i="3"/>
  <c r="Z10" i="3"/>
  <c r="R10" i="3"/>
  <c r="AJ10" i="3" s="1"/>
  <c r="Q10" i="3"/>
  <c r="I10" i="3"/>
  <c r="H10" i="3"/>
  <c r="J10" i="3" s="1"/>
  <c r="AH9" i="3"/>
  <c r="AG9" i="3"/>
  <c r="AF9" i="3"/>
  <c r="AE9" i="3"/>
  <c r="AD9" i="3"/>
  <c r="AC9" i="3"/>
  <c r="AA9" i="3"/>
  <c r="Z9" i="3"/>
  <c r="AB9" i="3" s="1"/>
  <c r="S9" i="3"/>
  <c r="R9" i="3"/>
  <c r="Q9" i="3"/>
  <c r="I9" i="3"/>
  <c r="AJ9" i="3" s="1"/>
  <c r="H9" i="3"/>
  <c r="AH8" i="3"/>
  <c r="AG8" i="3"/>
  <c r="AF8" i="3"/>
  <c r="AE8" i="3"/>
  <c r="AD8" i="3"/>
  <c r="AC8" i="3"/>
  <c r="AA8" i="3"/>
  <c r="AB8" i="3" s="1"/>
  <c r="Z8" i="3"/>
  <c r="R8" i="3"/>
  <c r="Q8" i="3"/>
  <c r="I8" i="3"/>
  <c r="H8" i="3"/>
  <c r="AH7" i="3"/>
  <c r="AG7" i="3"/>
  <c r="AF7" i="3"/>
  <c r="AE7" i="3"/>
  <c r="AD7" i="3"/>
  <c r="AC7" i="3"/>
  <c r="AA7" i="3"/>
  <c r="Z7" i="3"/>
  <c r="R7" i="3"/>
  <c r="Q7" i="3"/>
  <c r="S7" i="3" s="1"/>
  <c r="I7" i="3"/>
  <c r="H7" i="3"/>
  <c r="AH6" i="3"/>
  <c r="AG6" i="3"/>
  <c r="AF6" i="3"/>
  <c r="AE6" i="3"/>
  <c r="AD6" i="3"/>
  <c r="AC6" i="3"/>
  <c r="AA6" i="3"/>
  <c r="AB6" i="3" s="1"/>
  <c r="Z6" i="3"/>
  <c r="R6" i="3"/>
  <c r="Q6" i="3"/>
  <c r="Q18" i="3" s="1"/>
  <c r="I6" i="3"/>
  <c r="H6" i="3"/>
  <c r="AH5" i="3"/>
  <c r="AG5" i="3"/>
  <c r="AF5" i="3"/>
  <c r="AE5" i="3"/>
  <c r="AD5" i="3"/>
  <c r="AC5" i="3"/>
  <c r="AA5" i="3"/>
  <c r="Z5" i="3"/>
  <c r="R5" i="3"/>
  <c r="Q5" i="3"/>
  <c r="S5" i="3" s="1"/>
  <c r="I5" i="3"/>
  <c r="H5" i="3"/>
  <c r="H18" i="3" l="1"/>
  <c r="AJ6" i="3"/>
  <c r="AI8" i="3"/>
  <c r="AI9" i="3"/>
  <c r="AB10" i="3"/>
  <c r="AJ11" i="3"/>
  <c r="J12" i="3"/>
  <c r="AI13" i="3"/>
  <c r="AJ14" i="3"/>
  <c r="AD18" i="3"/>
  <c r="AH18" i="3"/>
  <c r="AJ5" i="3"/>
  <c r="AB5" i="3"/>
  <c r="J6" i="3"/>
  <c r="AI7" i="3"/>
  <c r="AJ8" i="3"/>
  <c r="AI10" i="3"/>
  <c r="AJ13" i="3"/>
  <c r="AB13" i="3"/>
  <c r="J14" i="3"/>
  <c r="AI15" i="3"/>
  <c r="AJ16" i="3"/>
  <c r="AE18" i="3"/>
  <c r="AA18" i="3"/>
  <c r="AJ7" i="3"/>
  <c r="AB7" i="3"/>
  <c r="J8" i="3"/>
  <c r="AJ15" i="3"/>
  <c r="AB15" i="3"/>
  <c r="J16" i="3"/>
  <c r="AI17" i="3"/>
  <c r="AK12" i="3"/>
  <c r="AB18" i="3"/>
  <c r="AK16" i="3"/>
  <c r="AI6" i="3"/>
  <c r="AI16" i="3"/>
  <c r="J7" i="3"/>
  <c r="AK7" i="3" s="1"/>
  <c r="J11" i="3"/>
  <c r="AK11" i="3" s="1"/>
  <c r="J15" i="3"/>
  <c r="AK15" i="3" s="1"/>
  <c r="J17" i="3"/>
  <c r="AK17" i="3" s="1"/>
  <c r="R18" i="3"/>
  <c r="Z18" i="3"/>
  <c r="AI18" i="3" s="1"/>
  <c r="AI5" i="3"/>
  <c r="S6" i="3"/>
  <c r="AK6" i="3" s="1"/>
  <c r="S8" i="3"/>
  <c r="AK8" i="3" s="1"/>
  <c r="S10" i="3"/>
  <c r="AK10" i="3" s="1"/>
  <c r="S12" i="3"/>
  <c r="S14" i="3"/>
  <c r="AK14" i="3" s="1"/>
  <c r="I18" i="3"/>
  <c r="J5" i="3"/>
  <c r="J9" i="3"/>
  <c r="AK9" i="3" s="1"/>
  <c r="J13" i="3"/>
  <c r="AK13" i="3" s="1"/>
  <c r="AJ18" i="3" l="1"/>
  <c r="S18" i="3"/>
  <c r="J18" i="3"/>
  <c r="AK5" i="3"/>
  <c r="AK18" i="3" l="1"/>
</calcChain>
</file>

<file path=xl/sharedStrings.xml><?xml version="1.0" encoding="utf-8"?>
<sst xmlns="http://schemas.openxmlformats.org/spreadsheetml/2006/main" count="68" uniqueCount="25">
  <si>
    <t>Total</t>
  </si>
  <si>
    <t>Public</t>
  </si>
  <si>
    <t>Private</t>
  </si>
  <si>
    <t>gender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</si>
  <si>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</si>
  <si>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</si>
  <si>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</si>
  <si>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</si>
  <si>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</si>
  <si>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</si>
  <si>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</si>
  <si>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</si>
  <si>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</si>
  <si>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</si>
  <si>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</si>
  <si>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</si>
  <si>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</si>
  <si>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Female</t>
  </si>
  <si>
    <t>Male</t>
  </si>
  <si>
    <t>Pre School</t>
  </si>
  <si>
    <t>Actual Number of Teachers in 2016 (Single Count)  (taken from EMIS at 17th june 2016)</t>
  </si>
  <si>
    <t>Basic Education</t>
  </si>
  <si>
    <t>Secondary</t>
    <phoneticPr fontId="7"/>
  </si>
  <si>
    <t>Total</t>
    <phoneticPr fontId="7"/>
  </si>
  <si>
    <t>National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</si>
</sst>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_ "/>
  </numFmts>
  <fonts count="10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indexed="8"/>
      <name val="ＭＳ Ｐゴシック"/>
      <family val="3"/>
      <charset val="128"/>
    </font>
    <font>
      <sz val="9"/>
      <color indexed="8"/>
      <name val="Ainaro"/>
      <family val="2"/>
    </font>
    <font>
      <sz val="11"/>
      <color indexed="8"/>
      <name val="Ainaro"/>
      <family val="2"/>
    </font>
    <font>
      <sz val="9"/>
      <color indexed="8"/>
      <name val="Arial"/>
      <family val="2"/>
    </font>
    <font>
      <sz val="11"/>
      <color theme="1"/>
      <name val="Calibri"/>
      <family val="2"/>
      <charset val="128"/>
      <scheme val="minor"/>
    </font>
    <font>
      <sz val="10"/>
      <color theme="1"/>
      <name val="Arial"/>
      <family val="2"/>
    </font>
    <font>
      <sz val="8.5"/>
      <color indexed="8"/>
      <name val="Ainaro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35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4" borderId="6" xfId="1" applyFont="1" applyFill="1" applyBorder="1" applyAlignment="1">
      <alignment horizontal="center" vertical="center"/>
    </xf>
    <xf numFmtId="38" fontId="9" fillId="3" borderId="11" xfId="1" applyNumberFormat="1" applyFont="1" applyFill="1" applyBorder="1" applyAlignment="1">
      <alignment horizontal="center" vertical="center" wrapText="1"/>
    </xf>
    <xf numFmtId="38" fontId="9" fillId="3" borderId="12" xfId="1" applyNumberFormat="1" applyFont="1" applyFill="1" applyBorder="1" applyAlignment="1">
      <alignment horizontal="center" vertical="center" wrapText="1"/>
    </xf>
    <xf numFmtId="38" fontId="9" fillId="3" borderId="9" xfId="1" applyNumberFormat="1" applyFont="1" applyFill="1" applyBorder="1" applyAlignment="1">
      <alignment horizontal="center" vertical="center" wrapText="1"/>
    </xf>
    <xf numFmtId="38" fontId="9" fillId="3" borderId="13" xfId="1" applyNumberFormat="1" applyFont="1" applyFill="1" applyBorder="1" applyAlignment="1">
      <alignment horizontal="center" vertical="center" wrapText="1"/>
    </xf>
    <xf numFmtId="0" fontId="6" fillId="4" borderId="6" xfId="2" applyFont="1" applyFill="1" applyBorder="1" applyAlignment="1">
      <alignment horizontal="center" vertical="center"/>
    </xf>
    <xf numFmtId="164" fontId="6" fillId="0" borderId="11" xfId="3" applyNumberFormat="1" applyFont="1" applyFill="1" applyBorder="1" applyAlignment="1">
      <alignment horizontal="center" vertical="center" wrapText="1"/>
    </xf>
    <xf numFmtId="164" fontId="6" fillId="0" borderId="12" xfId="3" applyNumberFormat="1" applyFont="1" applyFill="1" applyBorder="1" applyAlignment="1">
      <alignment horizontal="center" vertical="center" wrapText="1"/>
    </xf>
    <xf numFmtId="164" fontId="6" fillId="0" borderId="13" xfId="3" applyNumberFormat="1" applyFont="1" applyFill="1" applyBorder="1" applyAlignment="1">
      <alignment horizontal="center" vertical="center" wrapText="1"/>
    </xf>
    <xf numFmtId="164" fontId="6" fillId="0" borderId="9" xfId="3" applyNumberFormat="1" applyFont="1" applyFill="1" applyBorder="1" applyAlignment="1">
      <alignment horizontal="center" vertical="center" wrapText="1"/>
    </xf>
    <xf numFmtId="164" fontId="6" fillId="0" borderId="6" xfId="3" applyNumberFormat="1" applyFont="1" applyFill="1" applyBorder="1" applyAlignment="1">
      <alignment horizontal="center" vertical="center" wrapText="1"/>
    </xf>
    <xf numFmtId="164" fontId="6" fillId="0" borderId="7" xfId="3" applyNumberFormat="1" applyFont="1" applyFill="1" applyBorder="1" applyAlignment="1">
      <alignment horizontal="center" vertical="center" wrapText="1"/>
    </xf>
    <xf numFmtId="164" fontId="6" fillId="0" borderId="14" xfId="3" applyNumberFormat="1" applyFont="1" applyFill="1" applyBorder="1" applyAlignment="1">
      <alignment horizontal="center" vertical="center" wrapText="1"/>
    </xf>
    <xf numFmtId="164" fontId="6" fillId="0" borderId="15" xfId="3" applyNumberFormat="1" applyFont="1" applyFill="1" applyBorder="1" applyAlignment="1">
      <alignment horizontal="center" vertical="center" wrapText="1"/>
    </xf>
    <xf numFmtId="164" fontId="6" fillId="0" borderId="16" xfId="3" applyNumberFormat="1" applyFont="1" applyFill="1" applyBorder="1" applyAlignment="1">
      <alignment horizontal="center" vertical="center" wrapText="1"/>
    </xf>
    <xf numFmtId="164" fontId="6" fillId="0" borderId="17" xfId="3" applyNumberFormat="1" applyFont="1" applyFill="1" applyBorder="1" applyAlignment="1">
      <alignment horizontal="center" vertical="center" wrapText="1"/>
    </xf>
    <xf numFmtId="164" fontId="6" fillId="0" borderId="18" xfId="3" applyNumberFormat="1" applyFont="1" applyFill="1" applyBorder="1" applyAlignment="1">
      <alignment horizontal="center" vertical="center" wrapText="1"/>
    </xf>
    <xf numFmtId="164" fontId="6" fillId="0" borderId="19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4" fillId="4" borderId="20" xfId="1" applyFont="1" applyFill="1" applyBorder="1" applyAlignment="1">
      <alignment horizontal="center" vertical="center"/>
    </xf>
    <xf numFmtId="0" fontId="4" fillId="4" borderId="21" xfId="1" applyFont="1" applyFill="1" applyBorder="1" applyAlignment="1">
      <alignment horizontal="center" vertical="center"/>
    </xf>
  </cellXfs>
  <cellStyles count="18">
    <cellStyle name="Millares 2" xfId="4"/>
    <cellStyle name="Normal" xfId="0" builtinId="0"/>
    <cellStyle name="Normal 2" xfId="5"/>
    <cellStyle name="Normal 2 2 2" xfId="6"/>
    <cellStyle name="Normal 2 2 2 2" xfId="7"/>
    <cellStyle name="Normal 2 3" xfId="8"/>
    <cellStyle name="Normal 2 3 2" xfId="9"/>
    <cellStyle name="パーセント 2" xfId="10"/>
    <cellStyle name="標準 2" xfId="11"/>
    <cellStyle name="標準 2 2" xfId="12"/>
    <cellStyle name="標準 2 2 2" xfId="13"/>
    <cellStyle name="標準 2 2 3" xfId="14"/>
    <cellStyle name="標準 2 3" xfId="15"/>
    <cellStyle name="標準 2 4" xfId="16"/>
    <cellStyle name="標準_Actual Pri PrePri raw 12" xfId="17"/>
    <cellStyle name="標準_Sheet1" xfId="1"/>
    <cellStyle name="標準_Sheet6" xfId="2"/>
    <cellStyle name="標準_Sheet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showGridLines="0" tabSelected="1" zoomScaleNormal="100" zoomScalePageLayoutView="80" workbookViewId="0">
      <selection activeCell="A2" sqref="A2:A3"/>
    </sheetView>
  </sheetViews>
  <sheetFormatPr defaultRowHeight="16.5" customHeight="1"/>
  <cols>
    <col min="1" max="1" width="9.85546875" style="4" customWidth="1"/>
    <col min="2" max="2" width="4.140625" style="23" bestFit="1" customWidth="1"/>
    <col min="3" max="3" width="5.85546875" style="23" bestFit="1" customWidth="1"/>
    <col min="4" max="4" width="4.42578125" style="23" bestFit="1" customWidth="1"/>
    <col min="5" max="5" width="4.140625" style="23" bestFit="1" customWidth="1"/>
    <col min="6" max="6" width="5.85546875" style="23" bestFit="1" customWidth="1"/>
    <col min="7" max="7" width="4.42578125" style="23" bestFit="1" customWidth="1"/>
    <col min="8" max="8" width="4.140625" style="23" bestFit="1" customWidth="1"/>
    <col min="9" max="9" width="5.85546875" style="23" bestFit="1" customWidth="1"/>
    <col min="10" max="10" width="4.42578125" style="23" bestFit="1" customWidth="1"/>
    <col min="11" max="13" width="5.85546875" style="23" bestFit="1" customWidth="1"/>
    <col min="14" max="14" width="4.42578125" style="23" bestFit="1" customWidth="1"/>
    <col min="15" max="18" width="5.85546875" style="23" bestFit="1" customWidth="1"/>
    <col min="19" max="19" width="6.85546875" style="23" bestFit="1" customWidth="1"/>
    <col min="20" max="22" width="5.85546875" style="23" bestFit="1" customWidth="1"/>
    <col min="23" max="23" width="4.42578125" style="23" bestFit="1" customWidth="1"/>
    <col min="24" max="24" width="5.85546875" style="23" bestFit="1" customWidth="1"/>
    <col min="25" max="25" width="4.42578125" style="23" bestFit="1" customWidth="1"/>
    <col min="26" max="30" width="5.85546875" style="23" bestFit="1" customWidth="1"/>
    <col min="31" max="31" width="6.85546875" style="23" bestFit="1" customWidth="1"/>
    <col min="32" max="36" width="5.85546875" style="23" bestFit="1" customWidth="1"/>
    <col min="37" max="37" width="6.85546875" style="23" bestFit="1" customWidth="1"/>
    <col min="38" max="16384" width="9.140625" style="4"/>
  </cols>
  <sheetData>
    <row r="1" spans="1:37" ht="16.5" customHeight="1" thickBot="1">
      <c r="A1" s="2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1"/>
    </row>
    <row r="2" spans="1:37" ht="16.5" customHeight="1">
      <c r="A2" s="33">
        <v>2016</v>
      </c>
      <c r="B2" s="30" t="s">
        <v>19</v>
      </c>
      <c r="C2" s="31"/>
      <c r="D2" s="31"/>
      <c r="E2" s="31"/>
      <c r="F2" s="31"/>
      <c r="G2" s="31"/>
      <c r="H2" s="31"/>
      <c r="I2" s="31"/>
      <c r="J2" s="32"/>
      <c r="K2" s="31" t="s">
        <v>21</v>
      </c>
      <c r="L2" s="31"/>
      <c r="M2" s="31"/>
      <c r="N2" s="31"/>
      <c r="O2" s="31"/>
      <c r="P2" s="31"/>
      <c r="Q2" s="31"/>
      <c r="R2" s="31"/>
      <c r="S2" s="32"/>
      <c r="T2" s="30" t="s">
        <v>22</v>
      </c>
      <c r="U2" s="31"/>
      <c r="V2" s="31"/>
      <c r="W2" s="31"/>
      <c r="X2" s="31"/>
      <c r="Y2" s="31"/>
      <c r="Z2" s="31"/>
      <c r="AA2" s="31"/>
      <c r="AB2" s="32"/>
      <c r="AC2" s="30" t="s">
        <v>0</v>
      </c>
      <c r="AD2" s="31"/>
      <c r="AE2" s="31"/>
      <c r="AF2" s="31"/>
      <c r="AG2" s="31"/>
      <c r="AH2" s="31"/>
      <c r="AI2" s="31"/>
      <c r="AJ2" s="31"/>
      <c r="AK2" s="32"/>
    </row>
    <row r="3" spans="1:37" ht="16.5" customHeight="1">
      <c r="A3" s="34"/>
      <c r="B3" s="25" t="s">
        <v>1</v>
      </c>
      <c r="C3" s="26"/>
      <c r="D3" s="27"/>
      <c r="E3" s="28" t="s">
        <v>2</v>
      </c>
      <c r="F3" s="26"/>
      <c r="G3" s="27"/>
      <c r="H3" s="28" t="s">
        <v>23</v>
      </c>
      <c r="I3" s="26"/>
      <c r="J3" s="29"/>
      <c r="K3" s="26" t="s">
        <v>1</v>
      </c>
      <c r="L3" s="26"/>
      <c r="M3" s="27"/>
      <c r="N3" s="28" t="s">
        <v>2</v>
      </c>
      <c r="O3" s="26"/>
      <c r="P3" s="27"/>
      <c r="Q3" s="28" t="s">
        <v>23</v>
      </c>
      <c r="R3" s="26"/>
      <c r="S3" s="29"/>
      <c r="T3" s="25" t="s">
        <v>1</v>
      </c>
      <c r="U3" s="26"/>
      <c r="V3" s="27"/>
      <c r="W3" s="28" t="s">
        <v>2</v>
      </c>
      <c r="X3" s="26"/>
      <c r="Y3" s="27"/>
      <c r="Z3" s="28" t="s">
        <v>23</v>
      </c>
      <c r="AA3" s="26"/>
      <c r="AB3" s="29"/>
      <c r="AC3" s="25" t="s">
        <v>1</v>
      </c>
      <c r="AD3" s="26"/>
      <c r="AE3" s="27"/>
      <c r="AF3" s="28" t="s">
        <v>2</v>
      </c>
      <c r="AG3" s="26"/>
      <c r="AH3" s="27"/>
      <c r="AI3" s="28" t="s">
        <v>23</v>
      </c>
      <c r="AJ3" s="26"/>
      <c r="AK3" s="29"/>
    </row>
    <row r="4" spans="1:37" ht="16.5" customHeight="1">
      <c r="A4" s="5" t="s">
        <v>3</v>
      </c>
      <c r="B4" s="6" t="s">
        <v>18</v>
      </c>
      <c r="C4" s="7" t="s">
        <v>17</v>
      </c>
      <c r="D4" s="7" t="s">
        <v>23</v>
      </c>
      <c r="E4" s="8" t="s">
        <v>18</v>
      </c>
      <c r="F4" s="7" t="s">
        <v>17</v>
      </c>
      <c r="G4" s="7" t="s">
        <v>23</v>
      </c>
      <c r="H4" s="8" t="s">
        <v>18</v>
      </c>
      <c r="I4" s="7" t="s">
        <v>17</v>
      </c>
      <c r="J4" s="9" t="s">
        <v>23</v>
      </c>
      <c r="K4" s="8" t="s">
        <v>18</v>
      </c>
      <c r="L4" s="7" t="s">
        <v>17</v>
      </c>
      <c r="M4" s="7" t="s">
        <v>23</v>
      </c>
      <c r="N4" s="8" t="s">
        <v>18</v>
      </c>
      <c r="O4" s="7" t="s">
        <v>17</v>
      </c>
      <c r="P4" s="7" t="s">
        <v>23</v>
      </c>
      <c r="Q4" s="8" t="s">
        <v>18</v>
      </c>
      <c r="R4" s="7" t="s">
        <v>17</v>
      </c>
      <c r="S4" s="7" t="s">
        <v>23</v>
      </c>
      <c r="T4" s="6" t="s">
        <v>18</v>
      </c>
      <c r="U4" s="7" t="s">
        <v>17</v>
      </c>
      <c r="V4" s="7" t="s">
        <v>23</v>
      </c>
      <c r="W4" s="8" t="s">
        <v>18</v>
      </c>
      <c r="X4" s="7" t="s">
        <v>17</v>
      </c>
      <c r="Y4" s="7" t="s">
        <v>23</v>
      </c>
      <c r="Z4" s="8" t="s">
        <v>18</v>
      </c>
      <c r="AA4" s="7" t="s">
        <v>17</v>
      </c>
      <c r="AB4" s="7" t="s">
        <v>23</v>
      </c>
      <c r="AC4" s="6" t="s">
        <v>18</v>
      </c>
      <c r="AD4" s="7" t="s">
        <v>17</v>
      </c>
      <c r="AE4" s="7" t="s">
        <v>23</v>
      </c>
      <c r="AF4" s="8" t="s">
        <v>18</v>
      </c>
      <c r="AG4" s="7" t="s">
        <v>17</v>
      </c>
      <c r="AH4" s="7" t="s">
        <v>23</v>
      </c>
      <c r="AI4" s="8" t="s">
        <v>18</v>
      </c>
      <c r="AJ4" s="7" t="s">
        <v>17</v>
      </c>
      <c r="AK4" s="9" t="s">
        <v>23</v>
      </c>
    </row>
    <row r="5" spans="1:37" ht="16.5" customHeight="1">
      <c r="A5" s="10" t="s">
        <v>4</v>
      </c>
      <c r="B5" s="11">
        <v>1</v>
      </c>
      <c r="C5" s="12">
        <v>11</v>
      </c>
      <c r="D5" s="12">
        <v>12</v>
      </c>
      <c r="E5" s="12"/>
      <c r="F5" s="12">
        <v>16</v>
      </c>
      <c r="G5" s="12">
        <v>16</v>
      </c>
      <c r="H5" s="12">
        <f t="shared" ref="H5:I17" si="0">B5+E5</f>
        <v>1</v>
      </c>
      <c r="I5" s="12">
        <f t="shared" si="0"/>
        <v>27</v>
      </c>
      <c r="J5" s="13">
        <f>H5+I5</f>
        <v>28</v>
      </c>
      <c r="K5" s="14">
        <v>272</v>
      </c>
      <c r="L5" s="12">
        <v>144</v>
      </c>
      <c r="M5" s="12">
        <v>416</v>
      </c>
      <c r="N5" s="12">
        <v>22</v>
      </c>
      <c r="O5" s="12">
        <v>17</v>
      </c>
      <c r="P5" s="12">
        <v>39</v>
      </c>
      <c r="Q5" s="12">
        <f>K5+N5</f>
        <v>294</v>
      </c>
      <c r="R5" s="12">
        <f>L5+O5</f>
        <v>161</v>
      </c>
      <c r="S5" s="12">
        <f>Q5+R5</f>
        <v>455</v>
      </c>
      <c r="T5" s="11">
        <v>51</v>
      </c>
      <c r="U5" s="12">
        <v>22</v>
      </c>
      <c r="V5" s="12">
        <v>73</v>
      </c>
      <c r="W5" s="12">
        <v>22</v>
      </c>
      <c r="X5" s="12">
        <v>13</v>
      </c>
      <c r="Y5" s="12">
        <v>35</v>
      </c>
      <c r="Z5" s="12">
        <f>T5+W5</f>
        <v>73</v>
      </c>
      <c r="AA5" s="12">
        <f>U5+X5</f>
        <v>35</v>
      </c>
      <c r="AB5" s="15">
        <f>Z5+AA5</f>
        <v>108</v>
      </c>
      <c r="AC5" s="16">
        <f>SUM(B5,K5,T5)</f>
        <v>324</v>
      </c>
      <c r="AD5" s="12">
        <f t="shared" ref="AD5:AK18" si="1">SUM(C5,L5,U5)</f>
        <v>177</v>
      </c>
      <c r="AE5" s="12">
        <f t="shared" si="1"/>
        <v>501</v>
      </c>
      <c r="AF5" s="12">
        <f t="shared" si="1"/>
        <v>44</v>
      </c>
      <c r="AG5" s="12">
        <f t="shared" si="1"/>
        <v>46</v>
      </c>
      <c r="AH5" s="12">
        <f t="shared" si="1"/>
        <v>90</v>
      </c>
      <c r="AI5" s="12">
        <f t="shared" si="1"/>
        <v>368</v>
      </c>
      <c r="AJ5" s="12">
        <f t="shared" si="1"/>
        <v>223</v>
      </c>
      <c r="AK5" s="13">
        <f t="shared" si="1"/>
        <v>591</v>
      </c>
    </row>
    <row r="6" spans="1:37" ht="16.5" customHeight="1">
      <c r="A6" s="10" t="s">
        <v>5</v>
      </c>
      <c r="B6" s="11">
        <v>1</v>
      </c>
      <c r="C6" s="12">
        <v>20</v>
      </c>
      <c r="D6" s="12">
        <v>21</v>
      </c>
      <c r="E6" s="12"/>
      <c r="F6" s="12">
        <v>10</v>
      </c>
      <c r="G6" s="12">
        <v>10</v>
      </c>
      <c r="H6" s="12">
        <f t="shared" si="0"/>
        <v>1</v>
      </c>
      <c r="I6" s="12">
        <f t="shared" si="0"/>
        <v>30</v>
      </c>
      <c r="J6" s="13">
        <f t="shared" ref="J6:J17" si="2">H6+I6</f>
        <v>31</v>
      </c>
      <c r="K6" s="14">
        <v>371</v>
      </c>
      <c r="L6" s="12">
        <v>355</v>
      </c>
      <c r="M6" s="12">
        <v>726</v>
      </c>
      <c r="N6" s="12">
        <v>23</v>
      </c>
      <c r="O6" s="12">
        <v>35</v>
      </c>
      <c r="P6" s="12">
        <v>58</v>
      </c>
      <c r="Q6" s="12">
        <f t="shared" ref="Q6:R17" si="3">K6+N6</f>
        <v>394</v>
      </c>
      <c r="R6" s="12">
        <f t="shared" si="3"/>
        <v>390</v>
      </c>
      <c r="S6" s="12">
        <f t="shared" ref="S6:S17" si="4">Q6+R6</f>
        <v>784</v>
      </c>
      <c r="T6" s="11">
        <v>33</v>
      </c>
      <c r="U6" s="12">
        <v>18</v>
      </c>
      <c r="V6" s="12">
        <v>51</v>
      </c>
      <c r="W6" s="12">
        <v>7</v>
      </c>
      <c r="X6" s="12">
        <v>8</v>
      </c>
      <c r="Y6" s="12">
        <v>15</v>
      </c>
      <c r="Z6" s="12">
        <f t="shared" ref="Z6:AA17" si="5">T6+W6</f>
        <v>40</v>
      </c>
      <c r="AA6" s="12">
        <f t="shared" si="5"/>
        <v>26</v>
      </c>
      <c r="AB6" s="15">
        <f t="shared" ref="AB6:AB17" si="6">Z6+AA6</f>
        <v>66</v>
      </c>
      <c r="AC6" s="16">
        <f t="shared" ref="AC6:AC18" si="7">SUM(B6,K6,T6)</f>
        <v>405</v>
      </c>
      <c r="AD6" s="12">
        <f t="shared" si="1"/>
        <v>393</v>
      </c>
      <c r="AE6" s="12">
        <f t="shared" si="1"/>
        <v>798</v>
      </c>
      <c r="AF6" s="12">
        <f t="shared" si="1"/>
        <v>30</v>
      </c>
      <c r="AG6" s="12">
        <f t="shared" si="1"/>
        <v>53</v>
      </c>
      <c r="AH6" s="12">
        <f t="shared" si="1"/>
        <v>83</v>
      </c>
      <c r="AI6" s="12">
        <f t="shared" si="1"/>
        <v>435</v>
      </c>
      <c r="AJ6" s="12">
        <f t="shared" si="1"/>
        <v>446</v>
      </c>
      <c r="AK6" s="13">
        <f t="shared" si="1"/>
        <v>881</v>
      </c>
    </row>
    <row r="7" spans="1:37" ht="16.5" customHeight="1">
      <c r="A7" s="10" t="s">
        <v>6</v>
      </c>
      <c r="B7" s="11">
        <v>2</v>
      </c>
      <c r="C7" s="12">
        <v>4</v>
      </c>
      <c r="D7" s="12">
        <v>6</v>
      </c>
      <c r="E7" s="12"/>
      <c r="F7" s="12">
        <v>13</v>
      </c>
      <c r="G7" s="12">
        <v>13</v>
      </c>
      <c r="H7" s="12">
        <f t="shared" si="0"/>
        <v>2</v>
      </c>
      <c r="I7" s="12">
        <f t="shared" si="0"/>
        <v>17</v>
      </c>
      <c r="J7" s="13">
        <f t="shared" si="2"/>
        <v>19</v>
      </c>
      <c r="K7" s="14">
        <v>532</v>
      </c>
      <c r="L7" s="12">
        <v>333</v>
      </c>
      <c r="M7" s="12">
        <v>865</v>
      </c>
      <c r="N7" s="12">
        <v>284</v>
      </c>
      <c r="O7" s="12">
        <v>208</v>
      </c>
      <c r="P7" s="12">
        <v>492</v>
      </c>
      <c r="Q7" s="12">
        <f t="shared" si="3"/>
        <v>816</v>
      </c>
      <c r="R7" s="12">
        <f t="shared" si="3"/>
        <v>541</v>
      </c>
      <c r="S7" s="12">
        <f t="shared" si="4"/>
        <v>1357</v>
      </c>
      <c r="T7" s="11">
        <v>155</v>
      </c>
      <c r="U7" s="12">
        <v>49</v>
      </c>
      <c r="V7" s="12">
        <v>204</v>
      </c>
      <c r="W7" s="12">
        <v>47</v>
      </c>
      <c r="X7" s="12">
        <v>19</v>
      </c>
      <c r="Y7" s="12">
        <v>66</v>
      </c>
      <c r="Z7" s="12">
        <f t="shared" si="5"/>
        <v>202</v>
      </c>
      <c r="AA7" s="12">
        <f t="shared" si="5"/>
        <v>68</v>
      </c>
      <c r="AB7" s="15">
        <f t="shared" si="6"/>
        <v>270</v>
      </c>
      <c r="AC7" s="16">
        <f t="shared" si="7"/>
        <v>689</v>
      </c>
      <c r="AD7" s="12">
        <f t="shared" si="1"/>
        <v>386</v>
      </c>
      <c r="AE7" s="12">
        <f t="shared" si="1"/>
        <v>1075</v>
      </c>
      <c r="AF7" s="12">
        <f t="shared" si="1"/>
        <v>331</v>
      </c>
      <c r="AG7" s="12">
        <f t="shared" si="1"/>
        <v>240</v>
      </c>
      <c r="AH7" s="12">
        <f t="shared" si="1"/>
        <v>571</v>
      </c>
      <c r="AI7" s="12">
        <f t="shared" si="1"/>
        <v>1020</v>
      </c>
      <c r="AJ7" s="12">
        <f t="shared" si="1"/>
        <v>626</v>
      </c>
      <c r="AK7" s="13">
        <f t="shared" si="1"/>
        <v>1646</v>
      </c>
    </row>
    <row r="8" spans="1:37" ht="16.5" customHeight="1">
      <c r="A8" s="10" t="s">
        <v>7</v>
      </c>
      <c r="B8" s="11">
        <v>3</v>
      </c>
      <c r="C8" s="12">
        <v>46</v>
      </c>
      <c r="D8" s="12">
        <v>49</v>
      </c>
      <c r="E8" s="12"/>
      <c r="F8" s="12">
        <v>14</v>
      </c>
      <c r="G8" s="12">
        <v>14</v>
      </c>
      <c r="H8" s="12">
        <f t="shared" si="0"/>
        <v>3</v>
      </c>
      <c r="I8" s="12">
        <f t="shared" si="0"/>
        <v>60</v>
      </c>
      <c r="J8" s="13">
        <f t="shared" si="2"/>
        <v>63</v>
      </c>
      <c r="K8" s="14">
        <v>673</v>
      </c>
      <c r="L8" s="12">
        <v>330</v>
      </c>
      <c r="M8" s="12">
        <v>1003</v>
      </c>
      <c r="N8" s="12">
        <v>50</v>
      </c>
      <c r="O8" s="12">
        <v>22</v>
      </c>
      <c r="P8" s="12">
        <v>72</v>
      </c>
      <c r="Q8" s="12">
        <f t="shared" si="3"/>
        <v>723</v>
      </c>
      <c r="R8" s="12">
        <f t="shared" si="3"/>
        <v>352</v>
      </c>
      <c r="S8" s="12">
        <f t="shared" si="4"/>
        <v>1075</v>
      </c>
      <c r="T8" s="11">
        <v>104</v>
      </c>
      <c r="U8" s="12">
        <v>26</v>
      </c>
      <c r="V8" s="12">
        <v>130</v>
      </c>
      <c r="W8" s="12">
        <v>26</v>
      </c>
      <c r="X8" s="12">
        <v>4</v>
      </c>
      <c r="Y8" s="12">
        <v>30</v>
      </c>
      <c r="Z8" s="12">
        <f t="shared" si="5"/>
        <v>130</v>
      </c>
      <c r="AA8" s="12">
        <f t="shared" si="5"/>
        <v>30</v>
      </c>
      <c r="AB8" s="15">
        <f t="shared" si="6"/>
        <v>160</v>
      </c>
      <c r="AC8" s="16">
        <f t="shared" si="7"/>
        <v>780</v>
      </c>
      <c r="AD8" s="12">
        <f t="shared" si="1"/>
        <v>402</v>
      </c>
      <c r="AE8" s="12">
        <f t="shared" si="1"/>
        <v>1182</v>
      </c>
      <c r="AF8" s="12">
        <f t="shared" si="1"/>
        <v>76</v>
      </c>
      <c r="AG8" s="12">
        <f t="shared" si="1"/>
        <v>40</v>
      </c>
      <c r="AH8" s="12">
        <f t="shared" si="1"/>
        <v>116</v>
      </c>
      <c r="AI8" s="12">
        <f t="shared" si="1"/>
        <v>856</v>
      </c>
      <c r="AJ8" s="12">
        <f t="shared" si="1"/>
        <v>442</v>
      </c>
      <c r="AK8" s="13">
        <f t="shared" si="1"/>
        <v>1298</v>
      </c>
    </row>
    <row r="9" spans="1:37" ht="16.5" customHeight="1">
      <c r="A9" s="10" t="s">
        <v>8</v>
      </c>
      <c r="B9" s="11">
        <v>1</v>
      </c>
      <c r="C9" s="12">
        <v>12</v>
      </c>
      <c r="D9" s="12">
        <v>13</v>
      </c>
      <c r="E9" s="12">
        <v>6</v>
      </c>
      <c r="F9" s="12">
        <v>22</v>
      </c>
      <c r="G9" s="12">
        <v>28</v>
      </c>
      <c r="H9" s="12">
        <f t="shared" si="0"/>
        <v>7</v>
      </c>
      <c r="I9" s="12">
        <f t="shared" si="0"/>
        <v>34</v>
      </c>
      <c r="J9" s="13">
        <f t="shared" si="2"/>
        <v>41</v>
      </c>
      <c r="K9" s="14">
        <v>451</v>
      </c>
      <c r="L9" s="12">
        <v>263</v>
      </c>
      <c r="M9" s="12">
        <v>714</v>
      </c>
      <c r="N9" s="12">
        <v>52</v>
      </c>
      <c r="O9" s="12">
        <v>43</v>
      </c>
      <c r="P9" s="12">
        <v>95</v>
      </c>
      <c r="Q9" s="12">
        <f t="shared" si="3"/>
        <v>503</v>
      </c>
      <c r="R9" s="12">
        <f t="shared" si="3"/>
        <v>306</v>
      </c>
      <c r="S9" s="12">
        <f t="shared" si="4"/>
        <v>809</v>
      </c>
      <c r="T9" s="11">
        <v>81</v>
      </c>
      <c r="U9" s="12">
        <v>33</v>
      </c>
      <c r="V9" s="12">
        <v>114</v>
      </c>
      <c r="W9" s="12">
        <v>9</v>
      </c>
      <c r="X9" s="12">
        <v>4</v>
      </c>
      <c r="Y9" s="12">
        <v>13</v>
      </c>
      <c r="Z9" s="12">
        <f t="shared" si="5"/>
        <v>90</v>
      </c>
      <c r="AA9" s="12">
        <f t="shared" si="5"/>
        <v>37</v>
      </c>
      <c r="AB9" s="15">
        <f t="shared" si="6"/>
        <v>127</v>
      </c>
      <c r="AC9" s="16">
        <f t="shared" si="7"/>
        <v>533</v>
      </c>
      <c r="AD9" s="12">
        <f t="shared" si="1"/>
        <v>308</v>
      </c>
      <c r="AE9" s="12">
        <f t="shared" si="1"/>
        <v>841</v>
      </c>
      <c r="AF9" s="12">
        <f t="shared" si="1"/>
        <v>67</v>
      </c>
      <c r="AG9" s="12">
        <f t="shared" si="1"/>
        <v>69</v>
      </c>
      <c r="AH9" s="12">
        <f t="shared" si="1"/>
        <v>136</v>
      </c>
      <c r="AI9" s="12">
        <f t="shared" si="1"/>
        <v>600</v>
      </c>
      <c r="AJ9" s="12">
        <f t="shared" si="1"/>
        <v>377</v>
      </c>
      <c r="AK9" s="13">
        <f t="shared" si="1"/>
        <v>977</v>
      </c>
    </row>
    <row r="10" spans="1:37" ht="16.5" customHeight="1">
      <c r="A10" s="10" t="s">
        <v>9</v>
      </c>
      <c r="B10" s="11">
        <v>5</v>
      </c>
      <c r="C10" s="12">
        <v>45</v>
      </c>
      <c r="D10" s="12">
        <v>50</v>
      </c>
      <c r="E10" s="12">
        <v>7</v>
      </c>
      <c r="F10" s="12">
        <v>104</v>
      </c>
      <c r="G10" s="12">
        <v>111</v>
      </c>
      <c r="H10" s="12">
        <f t="shared" si="0"/>
        <v>12</v>
      </c>
      <c r="I10" s="12">
        <f t="shared" si="0"/>
        <v>149</v>
      </c>
      <c r="J10" s="13">
        <f t="shared" si="2"/>
        <v>161</v>
      </c>
      <c r="K10" s="14">
        <v>503</v>
      </c>
      <c r="L10" s="12">
        <v>716</v>
      </c>
      <c r="M10" s="12">
        <v>1219</v>
      </c>
      <c r="N10" s="12">
        <v>127</v>
      </c>
      <c r="O10" s="12">
        <v>239</v>
      </c>
      <c r="P10" s="12">
        <v>366</v>
      </c>
      <c r="Q10" s="12">
        <f t="shared" si="3"/>
        <v>630</v>
      </c>
      <c r="R10" s="12">
        <f t="shared" si="3"/>
        <v>955</v>
      </c>
      <c r="S10" s="12">
        <f t="shared" si="4"/>
        <v>1585</v>
      </c>
      <c r="T10" s="11">
        <v>332</v>
      </c>
      <c r="U10" s="12">
        <v>192</v>
      </c>
      <c r="V10" s="12">
        <v>524</v>
      </c>
      <c r="W10" s="12">
        <v>140</v>
      </c>
      <c r="X10" s="12">
        <v>91</v>
      </c>
      <c r="Y10" s="12">
        <v>231</v>
      </c>
      <c r="Z10" s="12">
        <f t="shared" si="5"/>
        <v>472</v>
      </c>
      <c r="AA10" s="12">
        <f t="shared" si="5"/>
        <v>283</v>
      </c>
      <c r="AB10" s="15">
        <f t="shared" si="6"/>
        <v>755</v>
      </c>
      <c r="AC10" s="16">
        <f t="shared" si="7"/>
        <v>840</v>
      </c>
      <c r="AD10" s="12">
        <f t="shared" si="1"/>
        <v>953</v>
      </c>
      <c r="AE10" s="12">
        <f t="shared" si="1"/>
        <v>1793</v>
      </c>
      <c r="AF10" s="12">
        <f t="shared" si="1"/>
        <v>274</v>
      </c>
      <c r="AG10" s="12">
        <f t="shared" si="1"/>
        <v>434</v>
      </c>
      <c r="AH10" s="12">
        <f t="shared" si="1"/>
        <v>708</v>
      </c>
      <c r="AI10" s="12">
        <f t="shared" si="1"/>
        <v>1114</v>
      </c>
      <c r="AJ10" s="12">
        <f t="shared" si="1"/>
        <v>1387</v>
      </c>
      <c r="AK10" s="13">
        <f t="shared" si="1"/>
        <v>2501</v>
      </c>
    </row>
    <row r="11" spans="1:37" ht="16.5" customHeight="1">
      <c r="A11" s="10" t="s">
        <v>10</v>
      </c>
      <c r="B11" s="11">
        <v>2</v>
      </c>
      <c r="C11" s="12">
        <v>25</v>
      </c>
      <c r="D11" s="12">
        <v>27</v>
      </c>
      <c r="E11" s="12">
        <v>1</v>
      </c>
      <c r="F11" s="12">
        <v>12</v>
      </c>
      <c r="G11" s="12">
        <v>13</v>
      </c>
      <c r="H11" s="12">
        <f t="shared" si="0"/>
        <v>3</v>
      </c>
      <c r="I11" s="12">
        <f t="shared" si="0"/>
        <v>37</v>
      </c>
      <c r="J11" s="13">
        <f t="shared" si="2"/>
        <v>40</v>
      </c>
      <c r="K11" s="14">
        <v>633</v>
      </c>
      <c r="L11" s="12">
        <v>474</v>
      </c>
      <c r="M11" s="12">
        <v>1107</v>
      </c>
      <c r="N11" s="12">
        <v>16</v>
      </c>
      <c r="O11" s="12">
        <v>25</v>
      </c>
      <c r="P11" s="12">
        <v>41</v>
      </c>
      <c r="Q11" s="12">
        <f t="shared" si="3"/>
        <v>649</v>
      </c>
      <c r="R11" s="12">
        <f t="shared" si="3"/>
        <v>499</v>
      </c>
      <c r="S11" s="12">
        <f t="shared" si="4"/>
        <v>1148</v>
      </c>
      <c r="T11" s="11">
        <v>41</v>
      </c>
      <c r="U11" s="12">
        <v>21</v>
      </c>
      <c r="V11" s="12">
        <v>62</v>
      </c>
      <c r="W11" s="12">
        <v>24</v>
      </c>
      <c r="X11" s="12">
        <v>9</v>
      </c>
      <c r="Y11" s="12">
        <v>33</v>
      </c>
      <c r="Z11" s="12">
        <f t="shared" si="5"/>
        <v>65</v>
      </c>
      <c r="AA11" s="12">
        <f t="shared" si="5"/>
        <v>30</v>
      </c>
      <c r="AB11" s="15">
        <f t="shared" si="6"/>
        <v>95</v>
      </c>
      <c r="AC11" s="16">
        <f t="shared" si="7"/>
        <v>676</v>
      </c>
      <c r="AD11" s="12">
        <f t="shared" si="1"/>
        <v>520</v>
      </c>
      <c r="AE11" s="12">
        <f t="shared" si="1"/>
        <v>1196</v>
      </c>
      <c r="AF11" s="12">
        <f t="shared" si="1"/>
        <v>41</v>
      </c>
      <c r="AG11" s="12">
        <f t="shared" si="1"/>
        <v>46</v>
      </c>
      <c r="AH11" s="12">
        <f t="shared" si="1"/>
        <v>87</v>
      </c>
      <c r="AI11" s="12">
        <f t="shared" si="1"/>
        <v>717</v>
      </c>
      <c r="AJ11" s="12">
        <f t="shared" si="1"/>
        <v>566</v>
      </c>
      <c r="AK11" s="13">
        <f t="shared" si="1"/>
        <v>1283</v>
      </c>
    </row>
    <row r="12" spans="1:37" ht="16.5" customHeight="1">
      <c r="A12" s="10" t="s">
        <v>11</v>
      </c>
      <c r="B12" s="11">
        <v>1</v>
      </c>
      <c r="C12" s="12">
        <v>28</v>
      </c>
      <c r="D12" s="12">
        <v>29</v>
      </c>
      <c r="E12" s="12">
        <v>2</v>
      </c>
      <c r="F12" s="12">
        <v>6</v>
      </c>
      <c r="G12" s="12">
        <v>8</v>
      </c>
      <c r="H12" s="12">
        <f t="shared" si="0"/>
        <v>3</v>
      </c>
      <c r="I12" s="12">
        <f t="shared" si="0"/>
        <v>34</v>
      </c>
      <c r="J12" s="13">
        <f t="shared" si="2"/>
        <v>37</v>
      </c>
      <c r="K12" s="14">
        <v>515</v>
      </c>
      <c r="L12" s="12">
        <v>168</v>
      </c>
      <c r="M12" s="12">
        <v>683</v>
      </c>
      <c r="N12" s="12">
        <v>26</v>
      </c>
      <c r="O12" s="12">
        <v>20</v>
      </c>
      <c r="P12" s="12">
        <v>46</v>
      </c>
      <c r="Q12" s="12">
        <f t="shared" si="3"/>
        <v>541</v>
      </c>
      <c r="R12" s="12">
        <f t="shared" si="3"/>
        <v>188</v>
      </c>
      <c r="S12" s="12">
        <f t="shared" si="4"/>
        <v>729</v>
      </c>
      <c r="T12" s="11">
        <v>89</v>
      </c>
      <c r="U12" s="12">
        <v>22</v>
      </c>
      <c r="V12" s="12">
        <v>111</v>
      </c>
      <c r="W12" s="12">
        <v>8</v>
      </c>
      <c r="X12" s="12">
        <v>1</v>
      </c>
      <c r="Y12" s="12">
        <v>9</v>
      </c>
      <c r="Z12" s="12">
        <f t="shared" si="5"/>
        <v>97</v>
      </c>
      <c r="AA12" s="12">
        <f t="shared" si="5"/>
        <v>23</v>
      </c>
      <c r="AB12" s="15">
        <f t="shared" si="6"/>
        <v>120</v>
      </c>
      <c r="AC12" s="16">
        <f t="shared" si="7"/>
        <v>605</v>
      </c>
      <c r="AD12" s="12">
        <f t="shared" si="1"/>
        <v>218</v>
      </c>
      <c r="AE12" s="12">
        <f t="shared" si="1"/>
        <v>823</v>
      </c>
      <c r="AF12" s="12">
        <f t="shared" si="1"/>
        <v>36</v>
      </c>
      <c r="AG12" s="12">
        <f t="shared" si="1"/>
        <v>27</v>
      </c>
      <c r="AH12" s="12">
        <f t="shared" si="1"/>
        <v>63</v>
      </c>
      <c r="AI12" s="12">
        <f t="shared" si="1"/>
        <v>641</v>
      </c>
      <c r="AJ12" s="12">
        <f t="shared" si="1"/>
        <v>245</v>
      </c>
      <c r="AK12" s="13">
        <f t="shared" si="1"/>
        <v>886</v>
      </c>
    </row>
    <row r="13" spans="1:37" ht="16.5" customHeight="1">
      <c r="A13" s="10" t="s">
        <v>12</v>
      </c>
      <c r="B13" s="11"/>
      <c r="C13" s="12">
        <v>20</v>
      </c>
      <c r="D13" s="12">
        <v>20</v>
      </c>
      <c r="E13" s="12">
        <v>2</v>
      </c>
      <c r="F13" s="12">
        <v>31</v>
      </c>
      <c r="G13" s="12">
        <v>33</v>
      </c>
      <c r="H13" s="12">
        <f t="shared" si="0"/>
        <v>2</v>
      </c>
      <c r="I13" s="12">
        <f t="shared" si="0"/>
        <v>51</v>
      </c>
      <c r="J13" s="13">
        <f t="shared" si="2"/>
        <v>53</v>
      </c>
      <c r="K13" s="14">
        <v>322</v>
      </c>
      <c r="L13" s="12">
        <v>159</v>
      </c>
      <c r="M13" s="12">
        <v>481</v>
      </c>
      <c r="N13" s="12">
        <v>38</v>
      </c>
      <c r="O13" s="12">
        <v>26</v>
      </c>
      <c r="P13" s="12">
        <v>64</v>
      </c>
      <c r="Q13" s="12">
        <f t="shared" si="3"/>
        <v>360</v>
      </c>
      <c r="R13" s="12">
        <f t="shared" si="3"/>
        <v>185</v>
      </c>
      <c r="S13" s="12">
        <f t="shared" si="4"/>
        <v>545</v>
      </c>
      <c r="T13" s="11">
        <v>35</v>
      </c>
      <c r="U13" s="12">
        <v>16</v>
      </c>
      <c r="V13" s="12">
        <v>51</v>
      </c>
      <c r="W13" s="12">
        <v>7</v>
      </c>
      <c r="X13" s="12">
        <v>9</v>
      </c>
      <c r="Y13" s="12">
        <v>16</v>
      </c>
      <c r="Z13" s="12">
        <f t="shared" si="5"/>
        <v>42</v>
      </c>
      <c r="AA13" s="12">
        <f t="shared" si="5"/>
        <v>25</v>
      </c>
      <c r="AB13" s="15">
        <f t="shared" si="6"/>
        <v>67</v>
      </c>
      <c r="AC13" s="16">
        <f t="shared" si="7"/>
        <v>357</v>
      </c>
      <c r="AD13" s="12">
        <f t="shared" si="1"/>
        <v>195</v>
      </c>
      <c r="AE13" s="12">
        <f t="shared" si="1"/>
        <v>552</v>
      </c>
      <c r="AF13" s="12">
        <f t="shared" si="1"/>
        <v>47</v>
      </c>
      <c r="AG13" s="12">
        <f t="shared" si="1"/>
        <v>66</v>
      </c>
      <c r="AH13" s="12">
        <f t="shared" si="1"/>
        <v>113</v>
      </c>
      <c r="AI13" s="12">
        <f t="shared" si="1"/>
        <v>404</v>
      </c>
      <c r="AJ13" s="12">
        <f t="shared" si="1"/>
        <v>261</v>
      </c>
      <c r="AK13" s="13">
        <f t="shared" si="1"/>
        <v>665</v>
      </c>
    </row>
    <row r="14" spans="1:37" ht="16.5" customHeight="1">
      <c r="A14" s="10" t="s">
        <v>13</v>
      </c>
      <c r="B14" s="11"/>
      <c r="C14" s="12">
        <v>5</v>
      </c>
      <c r="D14" s="12">
        <v>5</v>
      </c>
      <c r="E14" s="12"/>
      <c r="F14" s="12">
        <v>6</v>
      </c>
      <c r="G14" s="12">
        <v>6</v>
      </c>
      <c r="H14" s="12">
        <f t="shared" si="0"/>
        <v>0</v>
      </c>
      <c r="I14" s="12">
        <f t="shared" si="0"/>
        <v>11</v>
      </c>
      <c r="J14" s="13">
        <f t="shared" si="2"/>
        <v>11</v>
      </c>
      <c r="K14" s="14">
        <v>267</v>
      </c>
      <c r="L14" s="12">
        <v>172</v>
      </c>
      <c r="M14" s="12">
        <v>439</v>
      </c>
      <c r="N14" s="12">
        <v>21</v>
      </c>
      <c r="O14" s="12">
        <v>21</v>
      </c>
      <c r="P14" s="12">
        <v>42</v>
      </c>
      <c r="Q14" s="12">
        <f t="shared" si="3"/>
        <v>288</v>
      </c>
      <c r="R14" s="12">
        <f t="shared" si="3"/>
        <v>193</v>
      </c>
      <c r="S14" s="12">
        <f t="shared" si="4"/>
        <v>481</v>
      </c>
      <c r="T14" s="11">
        <v>18</v>
      </c>
      <c r="U14" s="12">
        <v>14</v>
      </c>
      <c r="V14" s="12">
        <v>32</v>
      </c>
      <c r="W14" s="12">
        <v>16</v>
      </c>
      <c r="X14" s="12">
        <v>7</v>
      </c>
      <c r="Y14" s="12">
        <v>23</v>
      </c>
      <c r="Z14" s="12">
        <f t="shared" si="5"/>
        <v>34</v>
      </c>
      <c r="AA14" s="12">
        <f t="shared" si="5"/>
        <v>21</v>
      </c>
      <c r="AB14" s="15">
        <f t="shared" si="6"/>
        <v>55</v>
      </c>
      <c r="AC14" s="16">
        <f t="shared" si="7"/>
        <v>285</v>
      </c>
      <c r="AD14" s="12">
        <f t="shared" si="1"/>
        <v>191</v>
      </c>
      <c r="AE14" s="12">
        <f t="shared" si="1"/>
        <v>476</v>
      </c>
      <c r="AF14" s="12">
        <f t="shared" si="1"/>
        <v>37</v>
      </c>
      <c r="AG14" s="12">
        <f t="shared" si="1"/>
        <v>34</v>
      </c>
      <c r="AH14" s="12">
        <f t="shared" si="1"/>
        <v>71</v>
      </c>
      <c r="AI14" s="12">
        <f t="shared" si="1"/>
        <v>322</v>
      </c>
      <c r="AJ14" s="12">
        <f t="shared" si="1"/>
        <v>225</v>
      </c>
      <c r="AK14" s="13">
        <f t="shared" si="1"/>
        <v>547</v>
      </c>
    </row>
    <row r="15" spans="1:37" ht="16.5" customHeight="1">
      <c r="A15" s="10" t="s">
        <v>14</v>
      </c>
      <c r="B15" s="11">
        <v>3</v>
      </c>
      <c r="C15" s="12">
        <v>58</v>
      </c>
      <c r="D15" s="12">
        <v>61</v>
      </c>
      <c r="E15" s="12"/>
      <c r="F15" s="12">
        <v>18</v>
      </c>
      <c r="G15" s="12">
        <v>18</v>
      </c>
      <c r="H15" s="12">
        <f t="shared" si="0"/>
        <v>3</v>
      </c>
      <c r="I15" s="12">
        <f t="shared" si="0"/>
        <v>76</v>
      </c>
      <c r="J15" s="13">
        <f t="shared" si="2"/>
        <v>79</v>
      </c>
      <c r="K15" s="14">
        <v>353</v>
      </c>
      <c r="L15" s="12">
        <v>232</v>
      </c>
      <c r="M15" s="12">
        <v>585</v>
      </c>
      <c r="N15" s="12">
        <v>44</v>
      </c>
      <c r="O15" s="12">
        <v>39</v>
      </c>
      <c r="P15" s="12">
        <v>83</v>
      </c>
      <c r="Q15" s="12">
        <f t="shared" si="3"/>
        <v>397</v>
      </c>
      <c r="R15" s="12">
        <f t="shared" si="3"/>
        <v>271</v>
      </c>
      <c r="S15" s="12">
        <f t="shared" si="4"/>
        <v>668</v>
      </c>
      <c r="T15" s="11">
        <v>60</v>
      </c>
      <c r="U15" s="12">
        <v>24</v>
      </c>
      <c r="V15" s="12">
        <v>84</v>
      </c>
      <c r="W15" s="12">
        <v>20</v>
      </c>
      <c r="X15" s="12">
        <v>18</v>
      </c>
      <c r="Y15" s="12">
        <v>38</v>
      </c>
      <c r="Z15" s="12">
        <f t="shared" si="5"/>
        <v>80</v>
      </c>
      <c r="AA15" s="12">
        <f t="shared" si="5"/>
        <v>42</v>
      </c>
      <c r="AB15" s="15">
        <f t="shared" si="6"/>
        <v>122</v>
      </c>
      <c r="AC15" s="16">
        <f t="shared" si="7"/>
        <v>416</v>
      </c>
      <c r="AD15" s="12">
        <f t="shared" si="1"/>
        <v>314</v>
      </c>
      <c r="AE15" s="12">
        <f t="shared" si="1"/>
        <v>730</v>
      </c>
      <c r="AF15" s="12">
        <f t="shared" si="1"/>
        <v>64</v>
      </c>
      <c r="AG15" s="12">
        <f t="shared" si="1"/>
        <v>75</v>
      </c>
      <c r="AH15" s="12">
        <f t="shared" si="1"/>
        <v>139</v>
      </c>
      <c r="AI15" s="12">
        <f t="shared" si="1"/>
        <v>480</v>
      </c>
      <c r="AJ15" s="12">
        <f t="shared" si="1"/>
        <v>389</v>
      </c>
      <c r="AK15" s="13">
        <f t="shared" si="1"/>
        <v>869</v>
      </c>
    </row>
    <row r="16" spans="1:37" ht="16.5" customHeight="1">
      <c r="A16" s="10" t="s">
        <v>15</v>
      </c>
      <c r="B16" s="11">
        <v>6</v>
      </c>
      <c r="C16" s="12">
        <v>13</v>
      </c>
      <c r="D16" s="12">
        <v>19</v>
      </c>
      <c r="E16" s="12"/>
      <c r="F16" s="12">
        <v>2</v>
      </c>
      <c r="G16" s="12">
        <v>2</v>
      </c>
      <c r="H16" s="12">
        <f t="shared" si="0"/>
        <v>6</v>
      </c>
      <c r="I16" s="12">
        <f t="shared" si="0"/>
        <v>15</v>
      </c>
      <c r="J16" s="13">
        <f t="shared" si="2"/>
        <v>21</v>
      </c>
      <c r="K16" s="14">
        <v>355</v>
      </c>
      <c r="L16" s="12">
        <v>224</v>
      </c>
      <c r="M16" s="12">
        <v>579</v>
      </c>
      <c r="N16" s="12">
        <v>31</v>
      </c>
      <c r="O16" s="12">
        <v>42</v>
      </c>
      <c r="P16" s="12">
        <v>73</v>
      </c>
      <c r="Q16" s="12">
        <f t="shared" si="3"/>
        <v>386</v>
      </c>
      <c r="R16" s="12">
        <f t="shared" si="3"/>
        <v>266</v>
      </c>
      <c r="S16" s="12">
        <f t="shared" si="4"/>
        <v>652</v>
      </c>
      <c r="T16" s="11">
        <v>56</v>
      </c>
      <c r="U16" s="12">
        <v>26</v>
      </c>
      <c r="V16" s="12">
        <v>82</v>
      </c>
      <c r="W16" s="12">
        <v>17</v>
      </c>
      <c r="X16" s="12">
        <v>4</v>
      </c>
      <c r="Y16" s="12">
        <v>21</v>
      </c>
      <c r="Z16" s="12">
        <f t="shared" si="5"/>
        <v>73</v>
      </c>
      <c r="AA16" s="12">
        <f t="shared" si="5"/>
        <v>30</v>
      </c>
      <c r="AB16" s="15">
        <f t="shared" si="6"/>
        <v>103</v>
      </c>
      <c r="AC16" s="16">
        <f t="shared" si="7"/>
        <v>417</v>
      </c>
      <c r="AD16" s="12">
        <f t="shared" si="1"/>
        <v>263</v>
      </c>
      <c r="AE16" s="12">
        <f t="shared" si="1"/>
        <v>680</v>
      </c>
      <c r="AF16" s="12">
        <f t="shared" si="1"/>
        <v>48</v>
      </c>
      <c r="AG16" s="12">
        <f t="shared" si="1"/>
        <v>48</v>
      </c>
      <c r="AH16" s="12">
        <f t="shared" si="1"/>
        <v>96</v>
      </c>
      <c r="AI16" s="12">
        <f t="shared" si="1"/>
        <v>465</v>
      </c>
      <c r="AJ16" s="12">
        <f t="shared" si="1"/>
        <v>311</v>
      </c>
      <c r="AK16" s="13">
        <f t="shared" si="1"/>
        <v>776</v>
      </c>
    </row>
    <row r="17" spans="1:37" ht="16.5" customHeight="1">
      <c r="A17" s="10" t="s">
        <v>16</v>
      </c>
      <c r="B17" s="11">
        <v>3</v>
      </c>
      <c r="C17" s="12">
        <v>29</v>
      </c>
      <c r="D17" s="12">
        <v>32</v>
      </c>
      <c r="E17" s="12"/>
      <c r="F17" s="12">
        <v>5</v>
      </c>
      <c r="G17" s="12">
        <v>5</v>
      </c>
      <c r="H17" s="12">
        <f t="shared" si="0"/>
        <v>3</v>
      </c>
      <c r="I17" s="12">
        <f t="shared" si="0"/>
        <v>34</v>
      </c>
      <c r="J17" s="13">
        <f t="shared" si="2"/>
        <v>37</v>
      </c>
      <c r="K17" s="14">
        <v>575</v>
      </c>
      <c r="L17" s="12">
        <v>187</v>
      </c>
      <c r="M17" s="12">
        <v>762</v>
      </c>
      <c r="N17" s="12">
        <v>58</v>
      </c>
      <c r="O17" s="12">
        <v>22</v>
      </c>
      <c r="P17" s="12">
        <v>80</v>
      </c>
      <c r="Q17" s="12">
        <f t="shared" si="3"/>
        <v>633</v>
      </c>
      <c r="R17" s="12">
        <f t="shared" si="3"/>
        <v>209</v>
      </c>
      <c r="S17" s="12">
        <f t="shared" si="4"/>
        <v>842</v>
      </c>
      <c r="T17" s="11">
        <v>110</v>
      </c>
      <c r="U17" s="12">
        <v>27</v>
      </c>
      <c r="V17" s="12">
        <v>137</v>
      </c>
      <c r="W17" s="12">
        <v>27</v>
      </c>
      <c r="X17" s="12">
        <v>13</v>
      </c>
      <c r="Y17" s="12">
        <v>40</v>
      </c>
      <c r="Z17" s="12">
        <f t="shared" si="5"/>
        <v>137</v>
      </c>
      <c r="AA17" s="12">
        <f t="shared" si="5"/>
        <v>40</v>
      </c>
      <c r="AB17" s="15">
        <f t="shared" si="6"/>
        <v>177</v>
      </c>
      <c r="AC17" s="16">
        <f t="shared" si="7"/>
        <v>688</v>
      </c>
      <c r="AD17" s="12">
        <f t="shared" si="1"/>
        <v>243</v>
      </c>
      <c r="AE17" s="12">
        <f t="shared" si="1"/>
        <v>931</v>
      </c>
      <c r="AF17" s="12">
        <f t="shared" si="1"/>
        <v>85</v>
      </c>
      <c r="AG17" s="12">
        <f t="shared" si="1"/>
        <v>40</v>
      </c>
      <c r="AH17" s="12">
        <f t="shared" si="1"/>
        <v>125</v>
      </c>
      <c r="AI17" s="12">
        <f t="shared" si="1"/>
        <v>773</v>
      </c>
      <c r="AJ17" s="12">
        <f t="shared" si="1"/>
        <v>283</v>
      </c>
      <c r="AK17" s="13">
        <f t="shared" si="1"/>
        <v>1056</v>
      </c>
    </row>
    <row r="18" spans="1:37" ht="16.5" customHeight="1" thickBot="1">
      <c r="A18" s="10" t="s">
        <v>24</v>
      </c>
      <c r="B18" s="17">
        <f>SUM(B5:B17)</f>
        <v>28</v>
      </c>
      <c r="C18" s="18">
        <f t="shared" ref="C18:J18" si="8">SUM(C5:C17)</f>
        <v>316</v>
      </c>
      <c r="D18" s="18">
        <f t="shared" si="8"/>
        <v>344</v>
      </c>
      <c r="E18" s="18">
        <f t="shared" si="8"/>
        <v>18</v>
      </c>
      <c r="F18" s="18">
        <f t="shared" si="8"/>
        <v>259</v>
      </c>
      <c r="G18" s="18">
        <f t="shared" si="8"/>
        <v>277</v>
      </c>
      <c r="H18" s="18">
        <f t="shared" si="8"/>
        <v>46</v>
      </c>
      <c r="I18" s="19">
        <f t="shared" si="8"/>
        <v>575</v>
      </c>
      <c r="J18" s="20">
        <f t="shared" si="8"/>
        <v>621</v>
      </c>
      <c r="K18" s="21">
        <f>SUM(K5:K17)</f>
        <v>5822</v>
      </c>
      <c r="L18" s="18">
        <f t="shared" ref="L18:S18" si="9">SUM(L5:L17)</f>
        <v>3757</v>
      </c>
      <c r="M18" s="18">
        <f t="shared" si="9"/>
        <v>9579</v>
      </c>
      <c r="N18" s="18">
        <f t="shared" si="9"/>
        <v>792</v>
      </c>
      <c r="O18" s="18">
        <f t="shared" si="9"/>
        <v>759</v>
      </c>
      <c r="P18" s="18">
        <f t="shared" si="9"/>
        <v>1551</v>
      </c>
      <c r="Q18" s="18">
        <f t="shared" si="9"/>
        <v>6614</v>
      </c>
      <c r="R18" s="19">
        <f t="shared" si="9"/>
        <v>4516</v>
      </c>
      <c r="S18" s="20">
        <f t="shared" si="9"/>
        <v>11130</v>
      </c>
      <c r="T18" s="17">
        <f>SUM(T5:T17)</f>
        <v>1165</v>
      </c>
      <c r="U18" s="18">
        <f t="shared" ref="U18:AB18" si="10">SUM(U5:U17)</f>
        <v>490</v>
      </c>
      <c r="V18" s="18">
        <f t="shared" si="10"/>
        <v>1655</v>
      </c>
      <c r="W18" s="18">
        <f t="shared" si="10"/>
        <v>370</v>
      </c>
      <c r="X18" s="18">
        <f t="shared" si="10"/>
        <v>200</v>
      </c>
      <c r="Y18" s="18">
        <f t="shared" si="10"/>
        <v>570</v>
      </c>
      <c r="Z18" s="18">
        <f t="shared" si="10"/>
        <v>1535</v>
      </c>
      <c r="AA18" s="19">
        <f t="shared" si="10"/>
        <v>690</v>
      </c>
      <c r="AB18" s="19">
        <f t="shared" si="10"/>
        <v>2225</v>
      </c>
      <c r="AC18" s="22">
        <f t="shared" si="7"/>
        <v>7015</v>
      </c>
      <c r="AD18" s="18">
        <f t="shared" si="1"/>
        <v>4563</v>
      </c>
      <c r="AE18" s="18">
        <f t="shared" si="1"/>
        <v>11578</v>
      </c>
      <c r="AF18" s="18">
        <f t="shared" si="1"/>
        <v>1180</v>
      </c>
      <c r="AG18" s="18">
        <f t="shared" si="1"/>
        <v>1218</v>
      </c>
      <c r="AH18" s="18">
        <f t="shared" si="1"/>
        <v>2398</v>
      </c>
      <c r="AI18" s="18">
        <f t="shared" si="1"/>
        <v>8195</v>
      </c>
      <c r="AJ18" s="18">
        <f t="shared" si="1"/>
        <v>5781</v>
      </c>
      <c r="AK18" s="20">
        <f t="shared" si="1"/>
        <v>13976</v>
      </c>
    </row>
    <row r="21" spans="1:37" ht="16.5" customHeight="1">
      <c r="H21" s="24"/>
      <c r="I21" s="24"/>
      <c r="J21" s="24"/>
    </row>
  </sheetData>
  <mergeCells count="17">
    <mergeCell ref="A2:A3"/>
    <mergeCell ref="B2:J2"/>
    <mergeCell ref="K2:S2"/>
    <mergeCell ref="T2:AB2"/>
    <mergeCell ref="AC2:AK2"/>
    <mergeCell ref="B3:D3"/>
    <mergeCell ref="E3:G3"/>
    <mergeCell ref="H3:J3"/>
    <mergeCell ref="AC3:AE3"/>
    <mergeCell ref="AF3:AH3"/>
    <mergeCell ref="AI3:AK3"/>
    <mergeCell ref="K3:M3"/>
    <mergeCell ref="N3:P3"/>
    <mergeCell ref="Q3:S3"/>
    <mergeCell ref="T3:V3"/>
    <mergeCell ref="W3:Y3"/>
    <mergeCell ref="Z3:AB3"/>
  </mergeCells>
  <pageMargins left="0" right="0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53_Actual_Num_Teacher_2016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2014-08-18T02:43:19Z</dcterms:created>
  <dcterms:modified xsi:type="dcterms:W3CDTF">2017-06-28T22:06:54Z</dcterms:modified>
</cp:coreProperties>
</file>