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statistik_11,12,13,14,15,16\EMIS 2016 final data\2016_raw _data\Dadus_statistika_2016\"/>
    </mc:Choice>
  </mc:AlternateContent>
  <bookViews>
    <workbookView xWindow="0" yWindow="0" windowWidth="15360" windowHeight="7500"/>
  </bookViews>
  <sheets>
    <sheet name="Number of Std_20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8" i="1" l="1"/>
  <c r="BL18" i="1" s="1"/>
  <c r="BJ18" i="1"/>
  <c r="BK17" i="1"/>
  <c r="BJ17" i="1"/>
  <c r="BL17" i="1" s="1"/>
  <c r="BK16" i="1"/>
  <c r="BJ16" i="1"/>
  <c r="BK15" i="1"/>
  <c r="BJ15" i="1"/>
  <c r="BL15" i="1" s="1"/>
  <c r="BK14" i="1"/>
  <c r="BL14" i="1" s="1"/>
  <c r="BJ14" i="1"/>
  <c r="BK13" i="1"/>
  <c r="BJ13" i="1"/>
  <c r="BL13" i="1" s="1"/>
  <c r="BK12" i="1"/>
  <c r="BJ12" i="1"/>
  <c r="BK11" i="1"/>
  <c r="BL11" i="1" s="1"/>
  <c r="BJ11" i="1"/>
  <c r="BK10" i="1"/>
  <c r="BJ10" i="1"/>
  <c r="BK9" i="1"/>
  <c r="BJ9" i="1"/>
  <c r="BK8" i="1"/>
  <c r="BJ8" i="1"/>
  <c r="BL8" i="1" s="1"/>
  <c r="BL7" i="1"/>
  <c r="BK7" i="1"/>
  <c r="BJ7" i="1"/>
  <c r="BK6" i="1"/>
  <c r="BJ6" i="1"/>
  <c r="BK5" i="1"/>
  <c r="BJ5" i="1"/>
  <c r="BB18" i="1"/>
  <c r="BA18" i="1"/>
  <c r="BC18" i="1" s="1"/>
  <c r="BB17" i="1"/>
  <c r="BA17" i="1"/>
  <c r="BC17" i="1" s="1"/>
  <c r="BB16" i="1"/>
  <c r="BC16" i="1" s="1"/>
  <c r="BA16" i="1"/>
  <c r="BB15" i="1"/>
  <c r="BA15" i="1"/>
  <c r="BB14" i="1"/>
  <c r="BA14" i="1"/>
  <c r="BB13" i="1"/>
  <c r="BA13" i="1"/>
  <c r="BB12" i="1"/>
  <c r="BA12" i="1"/>
  <c r="BB11" i="1"/>
  <c r="BA11" i="1"/>
  <c r="BB10" i="1"/>
  <c r="BA10" i="1"/>
  <c r="BB9" i="1"/>
  <c r="BA9" i="1"/>
  <c r="BB8" i="1"/>
  <c r="BA8" i="1"/>
  <c r="BB7" i="1"/>
  <c r="BA7" i="1"/>
  <c r="BB6" i="1"/>
  <c r="BA6" i="1"/>
  <c r="BB5" i="1"/>
  <c r="BA5" i="1"/>
  <c r="AS18" i="1"/>
  <c r="AR18" i="1"/>
  <c r="AT18" i="1" s="1"/>
  <c r="AS17" i="1"/>
  <c r="AR17" i="1"/>
  <c r="AS16" i="1"/>
  <c r="AR16" i="1"/>
  <c r="AT16" i="1" s="1"/>
  <c r="AS15" i="1"/>
  <c r="AR15" i="1"/>
  <c r="AS14" i="1"/>
  <c r="AR14" i="1"/>
  <c r="AT14" i="1" s="1"/>
  <c r="AS13" i="1"/>
  <c r="AR13" i="1"/>
  <c r="AT13" i="1" s="1"/>
  <c r="AS12" i="1"/>
  <c r="AT12" i="1" s="1"/>
  <c r="AR12" i="1"/>
  <c r="AS11" i="1"/>
  <c r="AR11" i="1"/>
  <c r="AS10" i="1"/>
  <c r="AR10" i="1"/>
  <c r="AS9" i="1"/>
  <c r="AR9" i="1"/>
  <c r="AT9" i="1" s="1"/>
  <c r="AT8" i="1"/>
  <c r="AS8" i="1"/>
  <c r="AR8" i="1"/>
  <c r="AS7" i="1"/>
  <c r="AR7" i="1"/>
  <c r="AS6" i="1"/>
  <c r="AR6" i="1"/>
  <c r="AT6" i="1" s="1"/>
  <c r="AS5" i="1"/>
  <c r="AR5" i="1"/>
  <c r="AT5" i="1" s="1"/>
  <c r="AJ18" i="1"/>
  <c r="AI18" i="1"/>
  <c r="AJ17" i="1"/>
  <c r="AI17" i="1"/>
  <c r="AK17" i="1" s="1"/>
  <c r="AK16" i="1"/>
  <c r="AJ16" i="1"/>
  <c r="AI16" i="1"/>
  <c r="AJ15" i="1"/>
  <c r="AI15" i="1"/>
  <c r="AJ14" i="1"/>
  <c r="AI14" i="1"/>
  <c r="AJ13" i="1"/>
  <c r="AI13" i="1"/>
  <c r="AK13" i="1" s="1"/>
  <c r="AJ12" i="1"/>
  <c r="AI12" i="1"/>
  <c r="AK12" i="1" s="1"/>
  <c r="AJ11" i="1"/>
  <c r="AK11" i="1" s="1"/>
  <c r="AI11" i="1"/>
  <c r="AJ10" i="1"/>
  <c r="AI10" i="1"/>
  <c r="AK10" i="1" s="1"/>
  <c r="AJ9" i="1"/>
  <c r="AI9" i="1"/>
  <c r="AJ8" i="1"/>
  <c r="AI8" i="1"/>
  <c r="AK8" i="1" s="1"/>
  <c r="AJ7" i="1"/>
  <c r="AK7" i="1" s="1"/>
  <c r="AI7" i="1"/>
  <c r="AJ6" i="1"/>
  <c r="AI6" i="1"/>
  <c r="AK6" i="1" s="1"/>
  <c r="AJ5" i="1"/>
  <c r="AI5" i="1"/>
  <c r="AA18" i="1"/>
  <c r="Z18" i="1"/>
  <c r="AB18" i="1" s="1"/>
  <c r="AA17" i="1"/>
  <c r="Z17" i="1"/>
  <c r="AB17" i="1" s="1"/>
  <c r="AA16" i="1"/>
  <c r="Z16" i="1"/>
  <c r="AB16" i="1" s="1"/>
  <c r="AA15" i="1"/>
  <c r="Z15" i="1"/>
  <c r="AB15" i="1" s="1"/>
  <c r="AA14" i="1"/>
  <c r="Z14" i="1"/>
  <c r="AB14" i="1" s="1"/>
  <c r="AA13" i="1"/>
  <c r="Z13" i="1"/>
  <c r="AB13" i="1" s="1"/>
  <c r="AA12" i="1"/>
  <c r="Z12" i="1"/>
  <c r="AB12" i="1" s="1"/>
  <c r="AA11" i="1"/>
  <c r="AB11" i="1" s="1"/>
  <c r="Z11" i="1"/>
  <c r="AA10" i="1"/>
  <c r="Z10" i="1"/>
  <c r="AB10" i="1" s="1"/>
  <c r="AA9" i="1"/>
  <c r="Z9" i="1"/>
  <c r="AA8" i="1"/>
  <c r="Z8" i="1"/>
  <c r="AB8" i="1" s="1"/>
  <c r="AA7" i="1"/>
  <c r="Z7" i="1"/>
  <c r="AA6" i="1"/>
  <c r="Z6" i="1"/>
  <c r="AB6" i="1" s="1"/>
  <c r="AA5" i="1"/>
  <c r="Z5" i="1"/>
  <c r="AB5" i="1" s="1"/>
  <c r="R18" i="1"/>
  <c r="Q18" i="1"/>
  <c r="S18" i="1" s="1"/>
  <c r="S17" i="1"/>
  <c r="R17" i="1"/>
  <c r="Q17" i="1"/>
  <c r="R16" i="1"/>
  <c r="Q16" i="1"/>
  <c r="S16" i="1" s="1"/>
  <c r="R15" i="1"/>
  <c r="Q15" i="1"/>
  <c r="S15" i="1" s="1"/>
  <c r="R14" i="1"/>
  <c r="Q14" i="1"/>
  <c r="S14" i="1" s="1"/>
  <c r="S13" i="1"/>
  <c r="R13" i="1"/>
  <c r="Q13" i="1"/>
  <c r="R12" i="1"/>
  <c r="Q12" i="1"/>
  <c r="S12" i="1" s="1"/>
  <c r="R11" i="1"/>
  <c r="Q11" i="1"/>
  <c r="S11" i="1" s="1"/>
  <c r="R10" i="1"/>
  <c r="S10" i="1" s="1"/>
  <c r="Q10" i="1"/>
  <c r="S9" i="1"/>
  <c r="R9" i="1"/>
  <c r="Q9" i="1"/>
  <c r="R8" i="1"/>
  <c r="Q8" i="1"/>
  <c r="S8" i="1" s="1"/>
  <c r="R7" i="1"/>
  <c r="Q7" i="1"/>
  <c r="S7" i="1" s="1"/>
  <c r="R6" i="1"/>
  <c r="Q6" i="1"/>
  <c r="S6" i="1" s="1"/>
  <c r="S5" i="1"/>
  <c r="R5" i="1"/>
  <c r="Q5" i="1"/>
  <c r="BL6" i="1" l="1"/>
  <c r="BL5" i="1"/>
  <c r="BL10" i="1"/>
  <c r="BL12" i="1"/>
  <c r="BL9" i="1"/>
  <c r="BL16" i="1"/>
  <c r="BC5" i="1"/>
  <c r="BC7" i="1"/>
  <c r="BC9" i="1"/>
  <c r="BC11" i="1"/>
  <c r="BC13" i="1"/>
  <c r="BC15" i="1"/>
  <c r="BC6" i="1"/>
  <c r="BC8" i="1"/>
  <c r="BC10" i="1"/>
  <c r="BC12" i="1"/>
  <c r="BC14" i="1"/>
  <c r="AK15" i="1"/>
  <c r="AK5" i="1"/>
  <c r="AK14" i="1"/>
  <c r="AK9" i="1"/>
  <c r="AK18" i="1"/>
  <c r="AT7" i="1"/>
  <c r="AT11" i="1"/>
  <c r="AT10" i="1"/>
  <c r="AT15" i="1"/>
  <c r="AT17" i="1"/>
  <c r="AB7" i="1"/>
  <c r="AB9" i="1"/>
  <c r="H6" i="1" l="1"/>
  <c r="I6" i="1"/>
  <c r="J6" i="1"/>
  <c r="H7" i="1"/>
  <c r="I7" i="1"/>
  <c r="J7" i="1" s="1"/>
  <c r="H8" i="1"/>
  <c r="J8" i="1" s="1"/>
  <c r="I8" i="1"/>
  <c r="H9" i="1"/>
  <c r="J9" i="1" s="1"/>
  <c r="I9" i="1"/>
  <c r="H10" i="1"/>
  <c r="I10" i="1"/>
  <c r="J10" i="1"/>
  <c r="H11" i="1"/>
  <c r="I11" i="1"/>
  <c r="J11" i="1" s="1"/>
  <c r="H12" i="1"/>
  <c r="J12" i="1" s="1"/>
  <c r="I12" i="1"/>
  <c r="H13" i="1"/>
  <c r="J13" i="1" s="1"/>
  <c r="I13" i="1"/>
  <c r="H14" i="1"/>
  <c r="I14" i="1"/>
  <c r="J14" i="1"/>
  <c r="H15" i="1"/>
  <c r="I15" i="1"/>
  <c r="J15" i="1" s="1"/>
  <c r="H16" i="1"/>
  <c r="J16" i="1" s="1"/>
  <c r="I16" i="1"/>
  <c r="H17" i="1"/>
  <c r="J17" i="1" s="1"/>
  <c r="I17" i="1"/>
  <c r="H18" i="1"/>
  <c r="I18" i="1"/>
  <c r="J18" i="1"/>
  <c r="J5" i="1"/>
  <c r="I5" i="1"/>
  <c r="H5" i="1"/>
</calcChain>
</file>

<file path=xl/sharedStrings.xml><?xml version="1.0" encoding="utf-8"?>
<sst xmlns="http://schemas.openxmlformats.org/spreadsheetml/2006/main" count="107" uniqueCount="31">
  <si>
    <t>Basic Education (Primary=Cycle 1)</t>
    <phoneticPr fontId="2"/>
  </si>
  <si>
    <t>Basic Education (Primary=Cycle 2)</t>
    <phoneticPr fontId="2"/>
  </si>
  <si>
    <t>Basic Education (Primary=Cycle 1&amp;2)</t>
    <phoneticPr fontId="2"/>
  </si>
  <si>
    <t>Primary and Pre Secondary (Cycle 1&amp;2&amp;3)</t>
    <phoneticPr fontId="2"/>
  </si>
  <si>
    <t>Secondary</t>
  </si>
  <si>
    <t>Public</t>
  </si>
  <si>
    <t>Private</t>
  </si>
  <si>
    <t>Total</t>
    <phoneticPr fontId="2"/>
  </si>
  <si>
    <t>Male</t>
    <phoneticPr fontId="2"/>
  </si>
  <si>
    <t>Female</t>
    <phoneticPr fontId="2"/>
  </si>
  <si>
    <t>Male</t>
  </si>
  <si>
    <t>Female</t>
  </si>
  <si>
    <t>Total</t>
  </si>
  <si>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</si>
  <si>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</si>
  <si>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</si>
  <si>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</si>
  <si>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</si>
  <si>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</si>
  <si>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</si>
  <si>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</si>
  <si>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</si>
  <si>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</si>
  <si>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</si>
  <si>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</si>
  <si>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</si>
  <si>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National</t>
    <phoneticPr fontId="2"/>
  </si>
  <si>
    <t>District</t>
    <phoneticPr fontId="2"/>
  </si>
  <si>
    <t>Pre Secondary (Cycle 3)</t>
    <phoneticPr fontId="2"/>
  </si>
  <si>
    <t>Pre School</t>
  </si>
  <si>
    <t>Number of Students by Education Level, Public/Private and Gender for 2016 (taken from EMIS at 12rd June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</si>
</sst>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128"/>
      <scheme val="minor"/>
    </font>
    <font>
      <b/>
      <sz val="8.5"/>
      <color theme="0"/>
      <name val="Arial"/>
      <family val="2"/>
    </font>
    <font>
      <sz val="6"/>
      <name val="Calibri"/>
      <family val="2"/>
      <charset val="128"/>
      <scheme val="minor"/>
    </font>
    <font>
      <sz val="8.5"/>
      <color theme="1"/>
      <name val="Calibri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8.5"/>
      <color indexed="8"/>
      <name val="Ainaro"/>
      <family val="2"/>
    </font>
    <font>
      <sz val="9"/>
      <color indexed="8"/>
      <name val="Arial"/>
      <family val="2"/>
    </font>
    <font>
      <sz val="8.5"/>
      <color theme="1"/>
      <name val="Arial"/>
      <family val="2"/>
    </font>
    <font>
      <sz val="8.5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4" borderId="9" xfId="1" applyFont="1" applyFill="1" applyBorder="1" applyAlignment="1">
      <alignment horizontal="center"/>
    </xf>
    <xf numFmtId="38" fontId="5" fillId="3" borderId="10" xfId="1" applyNumberFormat="1" applyFont="1" applyFill="1" applyBorder="1" applyAlignment="1">
      <alignment horizontal="center" wrapText="1"/>
    </xf>
    <xf numFmtId="38" fontId="5" fillId="3" borderId="11" xfId="1" applyNumberFormat="1" applyFont="1" applyFill="1" applyBorder="1" applyAlignment="1">
      <alignment horizontal="center" wrapText="1"/>
    </xf>
    <xf numFmtId="38" fontId="5" fillId="3" borderId="12" xfId="1" applyNumberFormat="1" applyFont="1" applyFill="1" applyBorder="1" applyAlignment="1">
      <alignment horizontal="center" wrapText="1"/>
    </xf>
    <xf numFmtId="38" fontId="5" fillId="3" borderId="9" xfId="1" applyNumberFormat="1" applyFont="1" applyFill="1" applyBorder="1" applyAlignment="1">
      <alignment horizontal="center" wrapText="1"/>
    </xf>
    <xf numFmtId="0" fontId="8" fillId="4" borderId="9" xfId="2" applyFont="1" applyFill="1" applyBorder="1" applyAlignment="1">
      <alignment horizontal="center"/>
    </xf>
    <xf numFmtId="38" fontId="5" fillId="0" borderId="10" xfId="1" applyNumberFormat="1" applyFont="1" applyFill="1" applyBorder="1" applyAlignment="1">
      <alignment horizontal="right" wrapText="1"/>
    </xf>
    <xf numFmtId="38" fontId="5" fillId="0" borderId="11" xfId="1" applyNumberFormat="1" applyFont="1" applyFill="1" applyBorder="1" applyAlignment="1">
      <alignment horizontal="right" wrapText="1"/>
    </xf>
    <xf numFmtId="38" fontId="8" fillId="0" borderId="10" xfId="2" applyNumberFormat="1" applyFont="1" applyFill="1" applyBorder="1" applyAlignment="1">
      <alignment horizontal="right" wrapText="1"/>
    </xf>
    <xf numFmtId="38" fontId="8" fillId="0" borderId="11" xfId="2" applyNumberFormat="1" applyFont="1" applyFill="1" applyBorder="1" applyAlignment="1">
      <alignment horizontal="right" wrapText="1"/>
    </xf>
    <xf numFmtId="38" fontId="8" fillId="0" borderId="13" xfId="2" applyNumberFormat="1" applyFont="1" applyFill="1" applyBorder="1" applyAlignment="1">
      <alignment horizontal="right" wrapText="1"/>
    </xf>
    <xf numFmtId="38" fontId="7" fillId="0" borderId="14" xfId="0" applyNumberFormat="1" applyFont="1" applyBorder="1">
      <alignment vertical="center"/>
    </xf>
    <xf numFmtId="38" fontId="7" fillId="0" borderId="15" xfId="0" applyNumberFormat="1" applyFont="1" applyBorder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38" fontId="5" fillId="3" borderId="10" xfId="1" applyNumberFormat="1" applyFont="1" applyFill="1" applyBorder="1" applyAlignment="1">
      <alignment horizontal="center" vertical="center" wrapText="1"/>
    </xf>
    <xf numFmtId="38" fontId="5" fillId="3" borderId="11" xfId="1" applyNumberFormat="1" applyFont="1" applyFill="1" applyBorder="1" applyAlignment="1">
      <alignment horizontal="center" vertical="center" wrapText="1"/>
    </xf>
    <xf numFmtId="38" fontId="5" fillId="3" borderId="12" xfId="1" applyNumberFormat="1" applyFont="1" applyFill="1" applyBorder="1" applyAlignment="1">
      <alignment horizontal="center" vertical="center" wrapText="1"/>
    </xf>
    <xf numFmtId="38" fontId="5" fillId="0" borderId="10" xfId="1" applyNumberFormat="1" applyFont="1" applyFill="1" applyBorder="1" applyAlignment="1">
      <alignment horizontal="right" vertical="center" wrapText="1"/>
    </xf>
    <xf numFmtId="38" fontId="5" fillId="0" borderId="11" xfId="1" applyNumberFormat="1" applyFont="1" applyFill="1" applyBorder="1" applyAlignment="1">
      <alignment horizontal="right" vertical="center" wrapText="1"/>
    </xf>
    <xf numFmtId="38" fontId="5" fillId="0" borderId="12" xfId="1" applyNumberFormat="1" applyFont="1" applyFill="1" applyBorder="1" applyAlignment="1">
      <alignment horizontal="right" vertical="center" wrapText="1"/>
    </xf>
    <xf numFmtId="38" fontId="7" fillId="0" borderId="14" xfId="0" applyNumberFormat="1" applyFont="1" applyBorder="1" applyAlignment="1">
      <alignment vertical="center"/>
    </xf>
    <xf numFmtId="38" fontId="7" fillId="0" borderId="15" xfId="0" applyNumberFormat="1" applyFont="1" applyBorder="1" applyAlignment="1">
      <alignment vertical="center"/>
    </xf>
    <xf numFmtId="38" fontId="5" fillId="3" borderId="11" xfId="1" applyNumberFormat="1" applyFont="1" applyFill="1" applyBorder="1" applyAlignment="1">
      <alignment horizontal="center" wrapText="1"/>
    </xf>
    <xf numFmtId="38" fontId="5" fillId="3" borderId="12" xfId="1" applyNumberFormat="1" applyFont="1" applyFill="1" applyBorder="1" applyAlignment="1">
      <alignment horizontal="center" wrapText="1"/>
    </xf>
    <xf numFmtId="38" fontId="5" fillId="3" borderId="10" xfId="1" applyNumberFormat="1" applyFont="1" applyFill="1" applyBorder="1" applyAlignment="1">
      <alignment horizontal="center" wrapText="1"/>
    </xf>
    <xf numFmtId="38" fontId="5" fillId="3" borderId="3" xfId="1" applyNumberFormat="1" applyFont="1" applyFill="1" applyBorder="1" applyAlignment="1">
      <alignment horizontal="center" vertical="center" wrapText="1"/>
    </xf>
    <xf numFmtId="38" fontId="5" fillId="3" borderId="4" xfId="1" applyNumberFormat="1" applyFont="1" applyFill="1" applyBorder="1" applyAlignment="1">
      <alignment horizontal="center" vertical="center" wrapText="1"/>
    </xf>
    <xf numFmtId="38" fontId="5" fillId="3" borderId="5" xfId="1" applyNumberFormat="1" applyFont="1" applyFill="1" applyBorder="1" applyAlignment="1">
      <alignment horizontal="center" vertical="center" wrapText="1"/>
    </xf>
    <xf numFmtId="38" fontId="5" fillId="3" borderId="10" xfId="1" applyNumberFormat="1" applyFont="1" applyFill="1" applyBorder="1" applyAlignment="1">
      <alignment horizontal="center" vertical="center" wrapText="1"/>
    </xf>
    <xf numFmtId="38" fontId="5" fillId="3" borderId="11" xfId="1" applyNumberFormat="1" applyFont="1" applyFill="1" applyBorder="1" applyAlignment="1">
      <alignment horizontal="center" vertical="center" wrapText="1"/>
    </xf>
    <xf numFmtId="38" fontId="5" fillId="3" borderId="12" xfId="1" applyNumberFormat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5" fillId="4" borderId="17" xfId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center" vertical="center"/>
    </xf>
    <xf numFmtId="38" fontId="5" fillId="3" borderId="2" xfId="1" applyNumberFormat="1" applyFont="1" applyFill="1" applyBorder="1" applyAlignment="1">
      <alignment horizontal="center" vertical="center" wrapText="1"/>
    </xf>
    <xf numFmtId="38" fontId="5" fillId="3" borderId="9" xfId="1" applyNumberFormat="1" applyFont="1" applyFill="1" applyBorder="1" applyAlignment="1">
      <alignment horizontal="center" wrapText="1"/>
    </xf>
    <xf numFmtId="38" fontId="5" fillId="0" borderId="15" xfId="1" applyNumberFormat="1" applyFont="1" applyFill="1" applyBorder="1" applyAlignment="1">
      <alignment horizontal="right" vertical="center" wrapText="1"/>
    </xf>
    <xf numFmtId="38" fontId="5" fillId="0" borderId="16" xfId="1" applyNumberFormat="1" applyFont="1" applyFill="1" applyBorder="1" applyAlignment="1">
      <alignment horizontal="right" vertical="center" wrapText="1"/>
    </xf>
  </cellXfs>
  <cellStyles count="3">
    <cellStyle name="Normal" xfId="0" builtinId="0"/>
    <cellStyle name="標準_Sheet1" xfId="1"/>
    <cellStyle name="標準_Sheet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8"/>
  <sheetViews>
    <sheetView showGridLines="0" tabSelected="1" zoomScale="106" zoomScaleNormal="106" zoomScalePageLayoutView="70" workbookViewId="0">
      <selection activeCell="M19" sqref="M19"/>
    </sheetView>
  </sheetViews>
  <sheetFormatPr defaultRowHeight="15"/>
  <cols>
    <col min="1" max="1" width="9" style="1"/>
    <col min="2" max="2" width="5.7109375" style="1" bestFit="1" customWidth="1"/>
    <col min="3" max="4" width="6.5703125" style="1" bestFit="1" customWidth="1"/>
    <col min="5" max="5" width="5.7109375" style="1" bestFit="1" customWidth="1"/>
    <col min="6" max="6" width="6.5703125" style="1" bestFit="1" customWidth="1"/>
    <col min="7" max="7" width="5.7109375" style="1" bestFit="1" customWidth="1"/>
    <col min="8" max="8" width="6.42578125" style="1" bestFit="1" customWidth="1"/>
    <col min="9" max="10" width="6.5703125" style="1" bestFit="1" customWidth="1"/>
    <col min="11" max="12" width="6.85546875" style="1" customWidth="1"/>
    <col min="13" max="13" width="7.5703125" style="1" bestFit="1" customWidth="1"/>
    <col min="14" max="18" width="6.85546875" style="1" customWidth="1"/>
    <col min="19" max="19" width="7.5703125" style="1" bestFit="1" customWidth="1"/>
    <col min="20" max="28" width="6.85546875" style="1" customWidth="1"/>
    <col min="29" max="31" width="7.5703125" style="1" bestFit="1" customWidth="1"/>
    <col min="32" max="34" width="6.5703125" style="1" bestFit="1" customWidth="1"/>
    <col min="35" max="37" width="7.42578125" style="1" bestFit="1" customWidth="1"/>
    <col min="38" max="46" width="6.85546875" style="1" customWidth="1"/>
    <col min="47" max="49" width="7.5703125" style="1" bestFit="1" customWidth="1"/>
    <col min="50" max="52" width="6.5703125" style="1" bestFit="1" customWidth="1"/>
    <col min="53" max="55" width="7.5703125" style="1" bestFit="1" customWidth="1"/>
    <col min="56" max="64" width="6.85546875" style="1" customWidth="1"/>
    <col min="65" max="65" width="9" style="1"/>
  </cols>
  <sheetData>
    <row r="1" spans="1:64" ht="15.75" thickBot="1">
      <c r="A1" s="15" t="s">
        <v>30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</row>
    <row r="2" spans="1:64" ht="13.5" customHeight="1">
      <c r="A2" s="37">
        <v>2016</v>
      </c>
      <c r="B2" s="28" t="s">
        <v>29</v>
      </c>
      <c r="C2" s="29"/>
      <c r="D2" s="29"/>
      <c r="E2" s="29"/>
      <c r="F2" s="29"/>
      <c r="G2" s="29"/>
      <c r="H2" s="29"/>
      <c r="I2" s="29"/>
      <c r="J2" s="30"/>
      <c r="K2" s="28" t="s">
        <v>0</v>
      </c>
      <c r="L2" s="29"/>
      <c r="M2" s="29"/>
      <c r="N2" s="29"/>
      <c r="O2" s="29"/>
      <c r="P2" s="29"/>
      <c r="Q2" s="29"/>
      <c r="R2" s="29"/>
      <c r="S2" s="30"/>
      <c r="T2" s="28" t="s">
        <v>1</v>
      </c>
      <c r="U2" s="29"/>
      <c r="V2" s="29"/>
      <c r="W2" s="29"/>
      <c r="X2" s="29"/>
      <c r="Y2" s="29"/>
      <c r="Z2" s="29"/>
      <c r="AA2" s="29"/>
      <c r="AB2" s="39"/>
      <c r="AC2" s="28" t="s">
        <v>2</v>
      </c>
      <c r="AD2" s="29"/>
      <c r="AE2" s="29"/>
      <c r="AF2" s="29"/>
      <c r="AG2" s="29"/>
      <c r="AH2" s="29"/>
      <c r="AI2" s="29"/>
      <c r="AJ2" s="29"/>
      <c r="AK2" s="30"/>
      <c r="AL2" s="28" t="s">
        <v>28</v>
      </c>
      <c r="AM2" s="29"/>
      <c r="AN2" s="29"/>
      <c r="AO2" s="29"/>
      <c r="AP2" s="29"/>
      <c r="AQ2" s="29"/>
      <c r="AR2" s="29"/>
      <c r="AS2" s="29"/>
      <c r="AT2" s="30"/>
      <c r="AU2" s="34" t="s">
        <v>3</v>
      </c>
      <c r="AV2" s="35"/>
      <c r="AW2" s="35"/>
      <c r="AX2" s="35"/>
      <c r="AY2" s="35"/>
      <c r="AZ2" s="35"/>
      <c r="BA2" s="35"/>
      <c r="BB2" s="35"/>
      <c r="BC2" s="36"/>
      <c r="BD2" s="28" t="s">
        <v>4</v>
      </c>
      <c r="BE2" s="29"/>
      <c r="BF2" s="29"/>
      <c r="BG2" s="29"/>
      <c r="BH2" s="29"/>
      <c r="BI2" s="29"/>
      <c r="BJ2" s="29"/>
      <c r="BK2" s="29"/>
      <c r="BL2" s="30"/>
    </row>
    <row r="3" spans="1:64" ht="22.5" customHeight="1">
      <c r="A3" s="38"/>
      <c r="B3" s="31" t="s">
        <v>5</v>
      </c>
      <c r="C3" s="32"/>
      <c r="D3" s="32"/>
      <c r="E3" s="32" t="s">
        <v>6</v>
      </c>
      <c r="F3" s="32"/>
      <c r="G3" s="32"/>
      <c r="H3" s="32" t="s">
        <v>7</v>
      </c>
      <c r="I3" s="32"/>
      <c r="J3" s="33"/>
      <c r="K3" s="27" t="s">
        <v>5</v>
      </c>
      <c r="L3" s="25"/>
      <c r="M3" s="25"/>
      <c r="N3" s="25" t="s">
        <v>6</v>
      </c>
      <c r="O3" s="25"/>
      <c r="P3" s="25"/>
      <c r="Q3" s="25" t="s">
        <v>7</v>
      </c>
      <c r="R3" s="25"/>
      <c r="S3" s="26"/>
      <c r="T3" s="27" t="s">
        <v>5</v>
      </c>
      <c r="U3" s="25"/>
      <c r="V3" s="25"/>
      <c r="W3" s="25" t="s">
        <v>6</v>
      </c>
      <c r="X3" s="25"/>
      <c r="Y3" s="25"/>
      <c r="Z3" s="25" t="s">
        <v>7</v>
      </c>
      <c r="AA3" s="25"/>
      <c r="AB3" s="40"/>
      <c r="AC3" s="27" t="s">
        <v>5</v>
      </c>
      <c r="AD3" s="25"/>
      <c r="AE3" s="25"/>
      <c r="AF3" s="25" t="s">
        <v>6</v>
      </c>
      <c r="AG3" s="25"/>
      <c r="AH3" s="25"/>
      <c r="AI3" s="25" t="s">
        <v>7</v>
      </c>
      <c r="AJ3" s="25"/>
      <c r="AK3" s="26"/>
      <c r="AL3" s="27" t="s">
        <v>5</v>
      </c>
      <c r="AM3" s="25"/>
      <c r="AN3" s="25"/>
      <c r="AO3" s="25" t="s">
        <v>6</v>
      </c>
      <c r="AP3" s="25"/>
      <c r="AQ3" s="25"/>
      <c r="AR3" s="25" t="s">
        <v>7</v>
      </c>
      <c r="AS3" s="25"/>
      <c r="AT3" s="26"/>
      <c r="AU3" s="27" t="s">
        <v>5</v>
      </c>
      <c r="AV3" s="25"/>
      <c r="AW3" s="25"/>
      <c r="AX3" s="25" t="s">
        <v>6</v>
      </c>
      <c r="AY3" s="25"/>
      <c r="AZ3" s="25"/>
      <c r="BA3" s="25" t="s">
        <v>7</v>
      </c>
      <c r="BB3" s="25"/>
      <c r="BC3" s="26"/>
      <c r="BD3" s="27" t="s">
        <v>5</v>
      </c>
      <c r="BE3" s="25"/>
      <c r="BF3" s="25"/>
      <c r="BG3" s="25" t="s">
        <v>6</v>
      </c>
      <c r="BH3" s="25"/>
      <c r="BI3" s="25"/>
      <c r="BJ3" s="25" t="s">
        <v>7</v>
      </c>
      <c r="BK3" s="25"/>
      <c r="BL3" s="26"/>
    </row>
    <row r="4" spans="1:64">
      <c r="A4" s="2" t="s">
        <v>27</v>
      </c>
      <c r="B4" s="17" t="s">
        <v>8</v>
      </c>
      <c r="C4" s="18" t="s">
        <v>9</v>
      </c>
      <c r="D4" s="18" t="s">
        <v>7</v>
      </c>
      <c r="E4" s="18" t="s">
        <v>8</v>
      </c>
      <c r="F4" s="18" t="s">
        <v>9</v>
      </c>
      <c r="G4" s="18" t="s">
        <v>7</v>
      </c>
      <c r="H4" s="18" t="s">
        <v>8</v>
      </c>
      <c r="I4" s="18" t="s">
        <v>9</v>
      </c>
      <c r="J4" s="19" t="s">
        <v>7</v>
      </c>
      <c r="K4" s="3" t="s">
        <v>8</v>
      </c>
      <c r="L4" s="4" t="s">
        <v>9</v>
      </c>
      <c r="M4" s="4" t="s">
        <v>7</v>
      </c>
      <c r="N4" s="4" t="s">
        <v>8</v>
      </c>
      <c r="O4" s="4" t="s">
        <v>9</v>
      </c>
      <c r="P4" s="4" t="s">
        <v>7</v>
      </c>
      <c r="Q4" s="4" t="s">
        <v>8</v>
      </c>
      <c r="R4" s="4" t="s">
        <v>9</v>
      </c>
      <c r="S4" s="5" t="s">
        <v>7</v>
      </c>
      <c r="T4" s="3" t="s">
        <v>10</v>
      </c>
      <c r="U4" s="4" t="s">
        <v>11</v>
      </c>
      <c r="V4" s="4" t="s">
        <v>7</v>
      </c>
      <c r="W4" s="4" t="s">
        <v>10</v>
      </c>
      <c r="X4" s="4" t="s">
        <v>11</v>
      </c>
      <c r="Y4" s="4" t="s">
        <v>12</v>
      </c>
      <c r="Z4" s="4" t="s">
        <v>8</v>
      </c>
      <c r="AA4" s="4" t="s">
        <v>9</v>
      </c>
      <c r="AB4" s="6" t="s">
        <v>7</v>
      </c>
      <c r="AC4" s="3" t="s">
        <v>8</v>
      </c>
      <c r="AD4" s="4" t="s">
        <v>9</v>
      </c>
      <c r="AE4" s="4" t="s">
        <v>7</v>
      </c>
      <c r="AF4" s="4" t="s">
        <v>8</v>
      </c>
      <c r="AG4" s="4" t="s">
        <v>9</v>
      </c>
      <c r="AH4" s="4" t="s">
        <v>7</v>
      </c>
      <c r="AI4" s="4" t="s">
        <v>8</v>
      </c>
      <c r="AJ4" s="4" t="s">
        <v>9</v>
      </c>
      <c r="AK4" s="5" t="s">
        <v>7</v>
      </c>
      <c r="AL4" s="3" t="s">
        <v>8</v>
      </c>
      <c r="AM4" s="4" t="s">
        <v>9</v>
      </c>
      <c r="AN4" s="4" t="s">
        <v>7</v>
      </c>
      <c r="AO4" s="4" t="s">
        <v>8</v>
      </c>
      <c r="AP4" s="4" t="s">
        <v>9</v>
      </c>
      <c r="AQ4" s="4" t="s">
        <v>7</v>
      </c>
      <c r="AR4" s="4" t="s">
        <v>8</v>
      </c>
      <c r="AS4" s="4" t="s">
        <v>9</v>
      </c>
      <c r="AT4" s="5" t="s">
        <v>7</v>
      </c>
      <c r="AU4" s="3" t="s">
        <v>8</v>
      </c>
      <c r="AV4" s="4" t="s">
        <v>9</v>
      </c>
      <c r="AW4" s="4" t="s">
        <v>7</v>
      </c>
      <c r="AX4" s="4" t="s">
        <v>8</v>
      </c>
      <c r="AY4" s="4" t="s">
        <v>9</v>
      </c>
      <c r="AZ4" s="4" t="s">
        <v>7</v>
      </c>
      <c r="BA4" s="4" t="s">
        <v>8</v>
      </c>
      <c r="BB4" s="4" t="s">
        <v>9</v>
      </c>
      <c r="BC4" s="5" t="s">
        <v>7</v>
      </c>
      <c r="BD4" s="3" t="s">
        <v>8</v>
      </c>
      <c r="BE4" s="4" t="s">
        <v>9</v>
      </c>
      <c r="BF4" s="4" t="s">
        <v>7</v>
      </c>
      <c r="BG4" s="4" t="s">
        <v>8</v>
      </c>
      <c r="BH4" s="4" t="s">
        <v>9</v>
      </c>
      <c r="BI4" s="4" t="s">
        <v>7</v>
      </c>
      <c r="BJ4" s="4" t="s">
        <v>8</v>
      </c>
      <c r="BK4" s="4" t="s">
        <v>9</v>
      </c>
      <c r="BL4" s="5" t="s">
        <v>7</v>
      </c>
    </row>
    <row r="5" spans="1:64" ht="16.5" customHeight="1">
      <c r="A5" s="7" t="s">
        <v>13</v>
      </c>
      <c r="B5" s="20">
        <v>218</v>
      </c>
      <c r="C5" s="21">
        <v>183</v>
      </c>
      <c r="D5" s="21">
        <v>401</v>
      </c>
      <c r="E5" s="21">
        <v>266</v>
      </c>
      <c r="F5" s="21">
        <v>250</v>
      </c>
      <c r="G5" s="21">
        <v>516</v>
      </c>
      <c r="H5" s="21">
        <f>SUM(B5,E5)</f>
        <v>484</v>
      </c>
      <c r="I5" s="21">
        <f>SUM(C5,F5)</f>
        <v>433</v>
      </c>
      <c r="J5" s="22">
        <f>SUM(H5:I5)</f>
        <v>917</v>
      </c>
      <c r="K5" s="8">
        <v>3293</v>
      </c>
      <c r="L5" s="9">
        <v>3038</v>
      </c>
      <c r="M5" s="9">
        <v>6331</v>
      </c>
      <c r="N5" s="9">
        <v>204</v>
      </c>
      <c r="O5" s="9">
        <v>229</v>
      </c>
      <c r="P5" s="9">
        <v>433</v>
      </c>
      <c r="Q5" s="21">
        <f>SUM(K5,N5)</f>
        <v>3497</v>
      </c>
      <c r="R5" s="21">
        <f>SUM(L5,O5)</f>
        <v>3267</v>
      </c>
      <c r="S5" s="22">
        <f>SUM(Q5:R5)</f>
        <v>6764</v>
      </c>
      <c r="T5" s="8">
        <v>1278</v>
      </c>
      <c r="U5" s="9">
        <v>1160</v>
      </c>
      <c r="V5" s="9">
        <v>2438</v>
      </c>
      <c r="W5" s="9">
        <v>132</v>
      </c>
      <c r="X5" s="9">
        <v>114</v>
      </c>
      <c r="Y5" s="9">
        <v>246</v>
      </c>
      <c r="Z5" s="21">
        <f>SUM(T5,W5)</f>
        <v>1410</v>
      </c>
      <c r="AA5" s="21">
        <f>SUM(U5,X5)</f>
        <v>1274</v>
      </c>
      <c r="AB5" s="22">
        <f>SUM(Z5:AA5)</f>
        <v>2684</v>
      </c>
      <c r="AC5" s="10">
        <v>4571</v>
      </c>
      <c r="AD5" s="11">
        <v>4198</v>
      </c>
      <c r="AE5" s="9">
        <v>8769</v>
      </c>
      <c r="AF5" s="11">
        <v>336</v>
      </c>
      <c r="AG5" s="11">
        <v>343</v>
      </c>
      <c r="AH5" s="9">
        <v>679</v>
      </c>
      <c r="AI5" s="21">
        <f>SUM(AC5,AF5)</f>
        <v>4907</v>
      </c>
      <c r="AJ5" s="21">
        <f>SUM(AD5,AG5)</f>
        <v>4541</v>
      </c>
      <c r="AK5" s="22">
        <f>SUM(AI5:AJ5)</f>
        <v>9448</v>
      </c>
      <c r="AL5" s="10">
        <v>1586</v>
      </c>
      <c r="AM5" s="11">
        <v>1705</v>
      </c>
      <c r="AN5" s="9">
        <v>3291</v>
      </c>
      <c r="AO5" s="11">
        <v>65</v>
      </c>
      <c r="AP5" s="11">
        <v>60</v>
      </c>
      <c r="AQ5" s="9">
        <v>125</v>
      </c>
      <c r="AR5" s="21">
        <f>SUM(AL5,AO5)</f>
        <v>1651</v>
      </c>
      <c r="AS5" s="21">
        <f>SUM(AM5,AP5)</f>
        <v>1765</v>
      </c>
      <c r="AT5" s="22">
        <f>SUM(AR5:AS5)</f>
        <v>3416</v>
      </c>
      <c r="AU5" s="12">
        <v>6157</v>
      </c>
      <c r="AV5" s="11">
        <v>5903</v>
      </c>
      <c r="AW5" s="9">
        <v>12060</v>
      </c>
      <c r="AX5" s="11">
        <v>401</v>
      </c>
      <c r="AY5" s="11">
        <v>403</v>
      </c>
      <c r="AZ5" s="9">
        <v>804</v>
      </c>
      <c r="BA5" s="21">
        <f>SUM(AU5,AX5)</f>
        <v>6558</v>
      </c>
      <c r="BB5" s="21">
        <f>SUM(AV5,AY5)</f>
        <v>6306</v>
      </c>
      <c r="BC5" s="22">
        <f>SUM(BA5:BB5)</f>
        <v>12864</v>
      </c>
      <c r="BD5" s="10">
        <v>880</v>
      </c>
      <c r="BE5" s="11">
        <v>879</v>
      </c>
      <c r="BF5" s="9">
        <v>1759</v>
      </c>
      <c r="BG5" s="11">
        <v>263</v>
      </c>
      <c r="BH5" s="11">
        <v>328</v>
      </c>
      <c r="BI5" s="9">
        <v>591</v>
      </c>
      <c r="BJ5" s="21">
        <f>SUM(BD5,BG5)</f>
        <v>1143</v>
      </c>
      <c r="BK5" s="21">
        <f>SUM(BE5,BH5)</f>
        <v>1207</v>
      </c>
      <c r="BL5" s="22">
        <f>SUM(BJ5:BK5)</f>
        <v>2350</v>
      </c>
    </row>
    <row r="6" spans="1:64" ht="16.5" customHeight="1">
      <c r="A6" s="7" t="s">
        <v>14</v>
      </c>
      <c r="B6" s="20">
        <v>267</v>
      </c>
      <c r="C6" s="21">
        <v>284</v>
      </c>
      <c r="D6" s="21">
        <v>551</v>
      </c>
      <c r="E6" s="21">
        <v>88</v>
      </c>
      <c r="F6" s="21">
        <v>100</v>
      </c>
      <c r="G6" s="21">
        <v>188</v>
      </c>
      <c r="H6" s="21">
        <f t="shared" ref="H6:H18" si="0">SUM(B6,E6)</f>
        <v>355</v>
      </c>
      <c r="I6" s="21">
        <f t="shared" ref="I6:I18" si="1">SUM(C6,F6)</f>
        <v>384</v>
      </c>
      <c r="J6" s="22">
        <f t="shared" ref="J6:J18" si="2">SUM(H6:I6)</f>
        <v>739</v>
      </c>
      <c r="K6" s="8">
        <v>5288</v>
      </c>
      <c r="L6" s="9">
        <v>4674</v>
      </c>
      <c r="M6" s="9">
        <v>9962</v>
      </c>
      <c r="N6" s="9">
        <v>196</v>
      </c>
      <c r="O6" s="9">
        <v>174</v>
      </c>
      <c r="P6" s="9">
        <v>370</v>
      </c>
      <c r="Q6" s="21">
        <f t="shared" ref="Q6:Q18" si="3">SUM(K6,N6)</f>
        <v>5484</v>
      </c>
      <c r="R6" s="21">
        <f t="shared" ref="R6:R18" si="4">SUM(L6,O6)</f>
        <v>4848</v>
      </c>
      <c r="S6" s="22">
        <f t="shared" ref="S6:S18" si="5">SUM(Q6:R6)</f>
        <v>10332</v>
      </c>
      <c r="T6" s="8">
        <v>2020</v>
      </c>
      <c r="U6" s="9">
        <v>1930</v>
      </c>
      <c r="V6" s="9">
        <v>3950</v>
      </c>
      <c r="W6" s="9">
        <v>71</v>
      </c>
      <c r="X6" s="9">
        <v>63</v>
      </c>
      <c r="Y6" s="9">
        <v>134</v>
      </c>
      <c r="Z6" s="21">
        <f t="shared" ref="Z6:Z18" si="6">SUM(T6,W6)</f>
        <v>2091</v>
      </c>
      <c r="AA6" s="21">
        <f t="shared" ref="AA6:AA18" si="7">SUM(U6,X6)</f>
        <v>1993</v>
      </c>
      <c r="AB6" s="22">
        <f t="shared" ref="AB6:AB18" si="8">SUM(Z6:AA6)</f>
        <v>4084</v>
      </c>
      <c r="AC6" s="10">
        <v>7308</v>
      </c>
      <c r="AD6" s="11">
        <v>6604</v>
      </c>
      <c r="AE6" s="9">
        <v>13912</v>
      </c>
      <c r="AF6" s="11">
        <v>267</v>
      </c>
      <c r="AG6" s="11">
        <v>237</v>
      </c>
      <c r="AH6" s="9">
        <v>504</v>
      </c>
      <c r="AI6" s="21">
        <f t="shared" ref="AI6:AI18" si="9">SUM(AC6,AF6)</f>
        <v>7575</v>
      </c>
      <c r="AJ6" s="21">
        <f t="shared" ref="AJ6:AJ18" si="10">SUM(AD6,AG6)</f>
        <v>6841</v>
      </c>
      <c r="AK6" s="22">
        <f t="shared" ref="AK6:AK18" si="11">SUM(AI6:AJ6)</f>
        <v>14416</v>
      </c>
      <c r="AL6" s="10">
        <v>1619</v>
      </c>
      <c r="AM6" s="11">
        <v>1695</v>
      </c>
      <c r="AN6" s="9">
        <v>3314</v>
      </c>
      <c r="AO6" s="11">
        <v>401</v>
      </c>
      <c r="AP6" s="11">
        <v>469</v>
      </c>
      <c r="AQ6" s="9">
        <v>870</v>
      </c>
      <c r="AR6" s="21">
        <f t="shared" ref="AR6:AR18" si="12">SUM(AL6,AO6)</f>
        <v>2020</v>
      </c>
      <c r="AS6" s="21">
        <f t="shared" ref="AS6:AS18" si="13">SUM(AM6,AP6)</f>
        <v>2164</v>
      </c>
      <c r="AT6" s="22">
        <f t="shared" ref="AT6:AT18" si="14">SUM(AR6:AS6)</f>
        <v>4184</v>
      </c>
      <c r="AU6" s="12">
        <v>8927</v>
      </c>
      <c r="AV6" s="11">
        <v>8299</v>
      </c>
      <c r="AW6" s="9">
        <v>17226</v>
      </c>
      <c r="AX6" s="11">
        <v>668</v>
      </c>
      <c r="AY6" s="11">
        <v>706</v>
      </c>
      <c r="AZ6" s="9">
        <v>1374</v>
      </c>
      <c r="BA6" s="21">
        <f t="shared" ref="BA6:BA18" si="15">SUM(AU6,AX6)</f>
        <v>9595</v>
      </c>
      <c r="BB6" s="21">
        <f t="shared" ref="BB6:BB18" si="16">SUM(AV6,AY6)</f>
        <v>9005</v>
      </c>
      <c r="BC6" s="22">
        <f t="shared" ref="BC6:BC18" si="17">SUM(BA6:BB6)</f>
        <v>18600</v>
      </c>
      <c r="BD6" s="10">
        <v>729</v>
      </c>
      <c r="BE6" s="11">
        <v>691</v>
      </c>
      <c r="BF6" s="9">
        <v>1420</v>
      </c>
      <c r="BG6" s="11">
        <v>349</v>
      </c>
      <c r="BH6" s="11">
        <v>514</v>
      </c>
      <c r="BI6" s="9">
        <v>863</v>
      </c>
      <c r="BJ6" s="21">
        <f t="shared" ref="BJ6:BJ18" si="18">SUM(BD6,BG6)</f>
        <v>1078</v>
      </c>
      <c r="BK6" s="21">
        <f t="shared" ref="BK6:BK18" si="19">SUM(BE6,BH6)</f>
        <v>1205</v>
      </c>
      <c r="BL6" s="22">
        <f t="shared" ref="BL6:BL18" si="20">SUM(BJ6:BK6)</f>
        <v>2283</v>
      </c>
    </row>
    <row r="7" spans="1:64" ht="16.5" customHeight="1">
      <c r="A7" s="7" t="s">
        <v>15</v>
      </c>
      <c r="B7" s="20">
        <v>121</v>
      </c>
      <c r="C7" s="21">
        <v>72</v>
      </c>
      <c r="D7" s="21">
        <v>193</v>
      </c>
      <c r="E7" s="21">
        <v>406</v>
      </c>
      <c r="F7" s="21">
        <v>305</v>
      </c>
      <c r="G7" s="21">
        <v>711</v>
      </c>
      <c r="H7" s="21">
        <f t="shared" si="0"/>
        <v>527</v>
      </c>
      <c r="I7" s="21">
        <f t="shared" si="1"/>
        <v>377</v>
      </c>
      <c r="J7" s="22">
        <f t="shared" si="2"/>
        <v>904</v>
      </c>
      <c r="K7" s="8">
        <v>5012</v>
      </c>
      <c r="L7" s="9">
        <v>4689</v>
      </c>
      <c r="M7" s="9">
        <v>9701</v>
      </c>
      <c r="N7" s="9">
        <v>3882</v>
      </c>
      <c r="O7" s="9">
        <v>3725</v>
      </c>
      <c r="P7" s="9">
        <v>7607</v>
      </c>
      <c r="Q7" s="21">
        <f t="shared" si="3"/>
        <v>8894</v>
      </c>
      <c r="R7" s="21">
        <f t="shared" si="4"/>
        <v>8414</v>
      </c>
      <c r="S7" s="22">
        <f t="shared" si="5"/>
        <v>17308</v>
      </c>
      <c r="T7" s="8">
        <v>2179</v>
      </c>
      <c r="U7" s="9">
        <v>2190</v>
      </c>
      <c r="V7" s="9">
        <v>4369</v>
      </c>
      <c r="W7" s="9">
        <v>1584</v>
      </c>
      <c r="X7" s="9">
        <v>1562</v>
      </c>
      <c r="Y7" s="9">
        <v>3146</v>
      </c>
      <c r="Z7" s="21">
        <f t="shared" si="6"/>
        <v>3763</v>
      </c>
      <c r="AA7" s="21">
        <f t="shared" si="7"/>
        <v>3752</v>
      </c>
      <c r="AB7" s="22">
        <f t="shared" si="8"/>
        <v>7515</v>
      </c>
      <c r="AC7" s="10">
        <v>7191</v>
      </c>
      <c r="AD7" s="11">
        <v>6879</v>
      </c>
      <c r="AE7" s="9">
        <v>14070</v>
      </c>
      <c r="AF7" s="11">
        <v>5466</v>
      </c>
      <c r="AG7" s="11">
        <v>5287</v>
      </c>
      <c r="AH7" s="9">
        <v>10753</v>
      </c>
      <c r="AI7" s="21">
        <f t="shared" si="9"/>
        <v>12657</v>
      </c>
      <c r="AJ7" s="21">
        <f t="shared" si="10"/>
        <v>12166</v>
      </c>
      <c r="AK7" s="22">
        <f t="shared" si="11"/>
        <v>24823</v>
      </c>
      <c r="AL7" s="10">
        <v>3320</v>
      </c>
      <c r="AM7" s="11">
        <v>3442</v>
      </c>
      <c r="AN7" s="9">
        <v>6762</v>
      </c>
      <c r="AO7" s="11">
        <v>1395</v>
      </c>
      <c r="AP7" s="11">
        <v>1338</v>
      </c>
      <c r="AQ7" s="9">
        <v>2733</v>
      </c>
      <c r="AR7" s="21">
        <f t="shared" si="12"/>
        <v>4715</v>
      </c>
      <c r="AS7" s="21">
        <f t="shared" si="13"/>
        <v>4780</v>
      </c>
      <c r="AT7" s="22">
        <f t="shared" si="14"/>
        <v>9495</v>
      </c>
      <c r="AU7" s="12">
        <v>10511</v>
      </c>
      <c r="AV7" s="11">
        <v>10321</v>
      </c>
      <c r="AW7" s="9">
        <v>20832</v>
      </c>
      <c r="AX7" s="11">
        <v>6861</v>
      </c>
      <c r="AY7" s="11">
        <v>6625</v>
      </c>
      <c r="AZ7" s="9">
        <v>13486</v>
      </c>
      <c r="BA7" s="21">
        <f t="shared" si="15"/>
        <v>17372</v>
      </c>
      <c r="BB7" s="21">
        <f t="shared" si="16"/>
        <v>16946</v>
      </c>
      <c r="BC7" s="22">
        <f t="shared" si="17"/>
        <v>34318</v>
      </c>
      <c r="BD7" s="10">
        <v>1880</v>
      </c>
      <c r="BE7" s="11">
        <v>2148</v>
      </c>
      <c r="BF7" s="9">
        <v>4028</v>
      </c>
      <c r="BG7" s="11">
        <v>811</v>
      </c>
      <c r="BH7" s="11">
        <v>690</v>
      </c>
      <c r="BI7" s="9">
        <v>1501</v>
      </c>
      <c r="BJ7" s="21">
        <f t="shared" si="18"/>
        <v>2691</v>
      </c>
      <c r="BK7" s="21">
        <f t="shared" si="19"/>
        <v>2838</v>
      </c>
      <c r="BL7" s="22">
        <f t="shared" si="20"/>
        <v>5529</v>
      </c>
    </row>
    <row r="8" spans="1:64" ht="16.5" customHeight="1">
      <c r="A8" s="7" t="s">
        <v>16</v>
      </c>
      <c r="B8" s="20">
        <v>889</v>
      </c>
      <c r="C8" s="21">
        <v>861</v>
      </c>
      <c r="D8" s="21">
        <v>1750</v>
      </c>
      <c r="E8" s="21">
        <v>190</v>
      </c>
      <c r="F8" s="21">
        <v>211</v>
      </c>
      <c r="G8" s="21">
        <v>401</v>
      </c>
      <c r="H8" s="21">
        <f t="shared" si="0"/>
        <v>1079</v>
      </c>
      <c r="I8" s="21">
        <f t="shared" si="1"/>
        <v>1072</v>
      </c>
      <c r="J8" s="22">
        <f t="shared" si="2"/>
        <v>2151</v>
      </c>
      <c r="K8" s="8">
        <v>7854</v>
      </c>
      <c r="L8" s="9">
        <v>7321</v>
      </c>
      <c r="M8" s="9">
        <v>15175</v>
      </c>
      <c r="N8" s="9">
        <v>431</v>
      </c>
      <c r="O8" s="9">
        <v>371</v>
      </c>
      <c r="P8" s="9">
        <v>802</v>
      </c>
      <c r="Q8" s="21">
        <f t="shared" si="3"/>
        <v>8285</v>
      </c>
      <c r="R8" s="21">
        <f t="shared" si="4"/>
        <v>7692</v>
      </c>
      <c r="S8" s="22">
        <f t="shared" si="5"/>
        <v>15977</v>
      </c>
      <c r="T8" s="8">
        <v>2816</v>
      </c>
      <c r="U8" s="9">
        <v>2754</v>
      </c>
      <c r="V8" s="9">
        <v>5570</v>
      </c>
      <c r="W8" s="9">
        <v>188</v>
      </c>
      <c r="X8" s="9">
        <v>161</v>
      </c>
      <c r="Y8" s="9">
        <v>349</v>
      </c>
      <c r="Z8" s="21">
        <f t="shared" si="6"/>
        <v>3004</v>
      </c>
      <c r="AA8" s="21">
        <f t="shared" si="7"/>
        <v>2915</v>
      </c>
      <c r="AB8" s="22">
        <f t="shared" si="8"/>
        <v>5919</v>
      </c>
      <c r="AC8" s="10">
        <v>10670</v>
      </c>
      <c r="AD8" s="11">
        <v>10075</v>
      </c>
      <c r="AE8" s="9">
        <v>20745</v>
      </c>
      <c r="AF8" s="11">
        <v>619</v>
      </c>
      <c r="AG8" s="11">
        <v>532</v>
      </c>
      <c r="AH8" s="9">
        <v>1151</v>
      </c>
      <c r="AI8" s="21">
        <f t="shared" si="9"/>
        <v>11289</v>
      </c>
      <c r="AJ8" s="21">
        <f t="shared" si="10"/>
        <v>10607</v>
      </c>
      <c r="AK8" s="22">
        <f t="shared" si="11"/>
        <v>21896</v>
      </c>
      <c r="AL8" s="10">
        <v>2995</v>
      </c>
      <c r="AM8" s="11">
        <v>3353</v>
      </c>
      <c r="AN8" s="9">
        <v>6348</v>
      </c>
      <c r="AO8" s="11">
        <v>183</v>
      </c>
      <c r="AP8" s="11">
        <v>203</v>
      </c>
      <c r="AQ8" s="9">
        <v>386</v>
      </c>
      <c r="AR8" s="21">
        <f t="shared" si="12"/>
        <v>3178</v>
      </c>
      <c r="AS8" s="21">
        <f t="shared" si="13"/>
        <v>3556</v>
      </c>
      <c r="AT8" s="22">
        <f t="shared" si="14"/>
        <v>6734</v>
      </c>
      <c r="AU8" s="12">
        <v>13665</v>
      </c>
      <c r="AV8" s="11">
        <v>13428</v>
      </c>
      <c r="AW8" s="9">
        <v>27093</v>
      </c>
      <c r="AX8" s="11">
        <v>802</v>
      </c>
      <c r="AY8" s="11">
        <v>735</v>
      </c>
      <c r="AZ8" s="9">
        <v>1537</v>
      </c>
      <c r="BA8" s="21">
        <f t="shared" si="15"/>
        <v>14467</v>
      </c>
      <c r="BB8" s="21">
        <f t="shared" si="16"/>
        <v>14163</v>
      </c>
      <c r="BC8" s="22">
        <f t="shared" si="17"/>
        <v>28630</v>
      </c>
      <c r="BD8" s="10">
        <v>1364</v>
      </c>
      <c r="BE8" s="11">
        <v>1392</v>
      </c>
      <c r="BF8" s="9">
        <v>2756</v>
      </c>
      <c r="BG8" s="11">
        <v>464</v>
      </c>
      <c r="BH8" s="11">
        <v>420</v>
      </c>
      <c r="BI8" s="9">
        <v>884</v>
      </c>
      <c r="BJ8" s="21">
        <f t="shared" si="18"/>
        <v>1828</v>
      </c>
      <c r="BK8" s="21">
        <f t="shared" si="19"/>
        <v>1812</v>
      </c>
      <c r="BL8" s="22">
        <f t="shared" si="20"/>
        <v>3640</v>
      </c>
    </row>
    <row r="9" spans="1:64" ht="16.5" customHeight="1">
      <c r="A9" s="7" t="s">
        <v>17</v>
      </c>
      <c r="B9" s="20">
        <v>152</v>
      </c>
      <c r="C9" s="21">
        <v>205</v>
      </c>
      <c r="D9" s="21">
        <v>357</v>
      </c>
      <c r="E9" s="21">
        <v>230</v>
      </c>
      <c r="F9" s="21">
        <v>247</v>
      </c>
      <c r="G9" s="21">
        <v>477</v>
      </c>
      <c r="H9" s="21">
        <f t="shared" si="0"/>
        <v>382</v>
      </c>
      <c r="I9" s="21">
        <f t="shared" si="1"/>
        <v>452</v>
      </c>
      <c r="J9" s="22">
        <f t="shared" si="2"/>
        <v>834</v>
      </c>
      <c r="K9" s="8">
        <v>4629</v>
      </c>
      <c r="L9" s="9">
        <v>4114</v>
      </c>
      <c r="M9" s="9">
        <v>8743</v>
      </c>
      <c r="N9" s="9">
        <v>513</v>
      </c>
      <c r="O9" s="9">
        <v>514</v>
      </c>
      <c r="P9" s="9">
        <v>1027</v>
      </c>
      <c r="Q9" s="21">
        <f t="shared" si="3"/>
        <v>5142</v>
      </c>
      <c r="R9" s="21">
        <f t="shared" si="4"/>
        <v>4628</v>
      </c>
      <c r="S9" s="22">
        <f t="shared" si="5"/>
        <v>9770</v>
      </c>
      <c r="T9" s="8">
        <v>1729</v>
      </c>
      <c r="U9" s="9">
        <v>1651</v>
      </c>
      <c r="V9" s="9">
        <v>3380</v>
      </c>
      <c r="W9" s="9">
        <v>256</v>
      </c>
      <c r="X9" s="9">
        <v>233</v>
      </c>
      <c r="Y9" s="9">
        <v>489</v>
      </c>
      <c r="Z9" s="21">
        <f t="shared" si="6"/>
        <v>1985</v>
      </c>
      <c r="AA9" s="21">
        <f t="shared" si="7"/>
        <v>1884</v>
      </c>
      <c r="AB9" s="22">
        <f t="shared" si="8"/>
        <v>3869</v>
      </c>
      <c r="AC9" s="10">
        <v>6358</v>
      </c>
      <c r="AD9" s="11">
        <v>5765</v>
      </c>
      <c r="AE9" s="9">
        <v>12123</v>
      </c>
      <c r="AF9" s="11">
        <v>769</v>
      </c>
      <c r="AG9" s="11">
        <v>747</v>
      </c>
      <c r="AH9" s="9">
        <v>1516</v>
      </c>
      <c r="AI9" s="21">
        <f t="shared" si="9"/>
        <v>7127</v>
      </c>
      <c r="AJ9" s="21">
        <f t="shared" si="10"/>
        <v>6512</v>
      </c>
      <c r="AK9" s="22">
        <f t="shared" si="11"/>
        <v>13639</v>
      </c>
      <c r="AL9" s="10">
        <v>2487</v>
      </c>
      <c r="AM9" s="11">
        <v>2683</v>
      </c>
      <c r="AN9" s="9">
        <v>5170</v>
      </c>
      <c r="AO9" s="11">
        <v>173</v>
      </c>
      <c r="AP9" s="11">
        <v>221</v>
      </c>
      <c r="AQ9" s="9">
        <v>394</v>
      </c>
      <c r="AR9" s="21">
        <f t="shared" si="12"/>
        <v>2660</v>
      </c>
      <c r="AS9" s="21">
        <f t="shared" si="13"/>
        <v>2904</v>
      </c>
      <c r="AT9" s="22">
        <f t="shared" si="14"/>
        <v>5564</v>
      </c>
      <c r="AU9" s="12">
        <v>8845</v>
      </c>
      <c r="AV9" s="11">
        <v>8448</v>
      </c>
      <c r="AW9" s="9">
        <v>17293</v>
      </c>
      <c r="AX9" s="11">
        <v>942</v>
      </c>
      <c r="AY9" s="11">
        <v>968</v>
      </c>
      <c r="AZ9" s="9">
        <v>1910</v>
      </c>
      <c r="BA9" s="21">
        <f t="shared" si="15"/>
        <v>9787</v>
      </c>
      <c r="BB9" s="21">
        <f t="shared" si="16"/>
        <v>9416</v>
      </c>
      <c r="BC9" s="22">
        <f t="shared" si="17"/>
        <v>19203</v>
      </c>
      <c r="BD9" s="10">
        <v>987</v>
      </c>
      <c r="BE9" s="11">
        <v>1091</v>
      </c>
      <c r="BF9" s="9">
        <v>2078</v>
      </c>
      <c r="BG9" s="11">
        <v>186</v>
      </c>
      <c r="BH9" s="11">
        <v>298</v>
      </c>
      <c r="BI9" s="9">
        <v>484</v>
      </c>
      <c r="BJ9" s="21">
        <f t="shared" si="18"/>
        <v>1173</v>
      </c>
      <c r="BK9" s="21">
        <f t="shared" si="19"/>
        <v>1389</v>
      </c>
      <c r="BL9" s="22">
        <f t="shared" si="20"/>
        <v>2562</v>
      </c>
    </row>
    <row r="10" spans="1:64" ht="16.5" customHeight="1">
      <c r="A10" s="7" t="s">
        <v>18</v>
      </c>
      <c r="B10" s="20">
        <v>854</v>
      </c>
      <c r="C10" s="21">
        <v>862</v>
      </c>
      <c r="D10" s="21">
        <v>1716</v>
      </c>
      <c r="E10" s="21">
        <v>1642</v>
      </c>
      <c r="F10" s="21">
        <v>1694</v>
      </c>
      <c r="G10" s="21">
        <v>3336</v>
      </c>
      <c r="H10" s="21">
        <f t="shared" si="0"/>
        <v>2496</v>
      </c>
      <c r="I10" s="21">
        <f t="shared" si="1"/>
        <v>2556</v>
      </c>
      <c r="J10" s="22">
        <f t="shared" si="2"/>
        <v>5052</v>
      </c>
      <c r="K10" s="8">
        <v>11206</v>
      </c>
      <c r="L10" s="9">
        <v>10353</v>
      </c>
      <c r="M10" s="9">
        <v>21559</v>
      </c>
      <c r="N10" s="9">
        <v>2959</v>
      </c>
      <c r="O10" s="9">
        <v>2883</v>
      </c>
      <c r="P10" s="9">
        <v>5842</v>
      </c>
      <c r="Q10" s="21">
        <f t="shared" si="3"/>
        <v>14165</v>
      </c>
      <c r="R10" s="21">
        <f t="shared" si="4"/>
        <v>13236</v>
      </c>
      <c r="S10" s="22">
        <f t="shared" si="5"/>
        <v>27401</v>
      </c>
      <c r="T10" s="8">
        <v>5328</v>
      </c>
      <c r="U10" s="9">
        <v>5128</v>
      </c>
      <c r="V10" s="9">
        <v>10456</v>
      </c>
      <c r="W10" s="9">
        <v>1476</v>
      </c>
      <c r="X10" s="9">
        <v>1371</v>
      </c>
      <c r="Y10" s="9">
        <v>2847</v>
      </c>
      <c r="Z10" s="21">
        <f t="shared" si="6"/>
        <v>6804</v>
      </c>
      <c r="AA10" s="21">
        <f t="shared" si="7"/>
        <v>6499</v>
      </c>
      <c r="AB10" s="22">
        <f t="shared" si="8"/>
        <v>13303</v>
      </c>
      <c r="AC10" s="10">
        <v>16534</v>
      </c>
      <c r="AD10" s="11">
        <v>15481</v>
      </c>
      <c r="AE10" s="9">
        <v>32015</v>
      </c>
      <c r="AF10" s="11">
        <v>4435</v>
      </c>
      <c r="AG10" s="11">
        <v>4254</v>
      </c>
      <c r="AH10" s="9">
        <v>8689</v>
      </c>
      <c r="AI10" s="21">
        <f t="shared" si="9"/>
        <v>20969</v>
      </c>
      <c r="AJ10" s="21">
        <f t="shared" si="10"/>
        <v>19735</v>
      </c>
      <c r="AK10" s="22">
        <f t="shared" si="11"/>
        <v>40704</v>
      </c>
      <c r="AL10" s="10">
        <v>5404</v>
      </c>
      <c r="AM10" s="11">
        <v>5534</v>
      </c>
      <c r="AN10" s="9">
        <v>10938</v>
      </c>
      <c r="AO10" s="11">
        <v>3693</v>
      </c>
      <c r="AP10" s="11">
        <v>3418</v>
      </c>
      <c r="AQ10" s="9">
        <v>7111</v>
      </c>
      <c r="AR10" s="21">
        <f t="shared" si="12"/>
        <v>9097</v>
      </c>
      <c r="AS10" s="21">
        <f t="shared" si="13"/>
        <v>8952</v>
      </c>
      <c r="AT10" s="22">
        <f t="shared" si="14"/>
        <v>18049</v>
      </c>
      <c r="AU10" s="12">
        <v>21938</v>
      </c>
      <c r="AV10" s="11">
        <v>21015</v>
      </c>
      <c r="AW10" s="9">
        <v>42953</v>
      </c>
      <c r="AX10" s="11">
        <v>8128</v>
      </c>
      <c r="AY10" s="11">
        <v>7672</v>
      </c>
      <c r="AZ10" s="9">
        <v>15800</v>
      </c>
      <c r="BA10" s="21">
        <f t="shared" si="15"/>
        <v>30066</v>
      </c>
      <c r="BB10" s="21">
        <f t="shared" si="16"/>
        <v>28687</v>
      </c>
      <c r="BC10" s="22">
        <f t="shared" si="17"/>
        <v>58753</v>
      </c>
      <c r="BD10" s="10">
        <v>5499</v>
      </c>
      <c r="BE10" s="11">
        <v>5222</v>
      </c>
      <c r="BF10" s="9">
        <v>10721</v>
      </c>
      <c r="BG10" s="11">
        <v>5014</v>
      </c>
      <c r="BH10" s="11">
        <v>5116</v>
      </c>
      <c r="BI10" s="9">
        <v>10130</v>
      </c>
      <c r="BJ10" s="21">
        <f t="shared" si="18"/>
        <v>10513</v>
      </c>
      <c r="BK10" s="21">
        <f t="shared" si="19"/>
        <v>10338</v>
      </c>
      <c r="BL10" s="22">
        <f t="shared" si="20"/>
        <v>20851</v>
      </c>
    </row>
    <row r="11" spans="1:64" ht="16.5" customHeight="1">
      <c r="A11" s="7" t="s">
        <v>19</v>
      </c>
      <c r="B11" s="20">
        <v>370</v>
      </c>
      <c r="C11" s="21">
        <v>409</v>
      </c>
      <c r="D11" s="21">
        <v>779</v>
      </c>
      <c r="E11" s="21">
        <v>354</v>
      </c>
      <c r="F11" s="21">
        <v>255</v>
      </c>
      <c r="G11" s="21">
        <v>609</v>
      </c>
      <c r="H11" s="21">
        <f t="shared" si="0"/>
        <v>724</v>
      </c>
      <c r="I11" s="21">
        <f t="shared" si="1"/>
        <v>664</v>
      </c>
      <c r="J11" s="22">
        <f t="shared" si="2"/>
        <v>1388</v>
      </c>
      <c r="K11" s="8">
        <v>10132</v>
      </c>
      <c r="L11" s="9">
        <v>9935</v>
      </c>
      <c r="M11" s="9">
        <v>20067</v>
      </c>
      <c r="N11" s="9">
        <v>154</v>
      </c>
      <c r="O11" s="9">
        <v>152</v>
      </c>
      <c r="P11" s="9">
        <v>306</v>
      </c>
      <c r="Q11" s="21">
        <f t="shared" si="3"/>
        <v>10286</v>
      </c>
      <c r="R11" s="21">
        <f t="shared" si="4"/>
        <v>10087</v>
      </c>
      <c r="S11" s="22">
        <f t="shared" si="5"/>
        <v>20373</v>
      </c>
      <c r="T11" s="8">
        <v>3927</v>
      </c>
      <c r="U11" s="9">
        <v>3709</v>
      </c>
      <c r="V11" s="9">
        <v>7636</v>
      </c>
      <c r="W11" s="9">
        <v>55</v>
      </c>
      <c r="X11" s="9">
        <v>69</v>
      </c>
      <c r="Y11" s="9">
        <v>124</v>
      </c>
      <c r="Z11" s="21">
        <f t="shared" si="6"/>
        <v>3982</v>
      </c>
      <c r="AA11" s="21">
        <f t="shared" si="7"/>
        <v>3778</v>
      </c>
      <c r="AB11" s="22">
        <f t="shared" si="8"/>
        <v>7760</v>
      </c>
      <c r="AC11" s="10">
        <v>14059</v>
      </c>
      <c r="AD11" s="11">
        <v>13644</v>
      </c>
      <c r="AE11" s="9">
        <v>27703</v>
      </c>
      <c r="AF11" s="11">
        <v>209</v>
      </c>
      <c r="AG11" s="11">
        <v>221</v>
      </c>
      <c r="AH11" s="9">
        <v>430</v>
      </c>
      <c r="AI11" s="21">
        <f t="shared" si="9"/>
        <v>14268</v>
      </c>
      <c r="AJ11" s="21">
        <f t="shared" si="10"/>
        <v>13865</v>
      </c>
      <c r="AK11" s="22">
        <f t="shared" si="11"/>
        <v>28133</v>
      </c>
      <c r="AL11" s="10">
        <v>4486</v>
      </c>
      <c r="AM11" s="11">
        <v>4384</v>
      </c>
      <c r="AN11" s="9">
        <v>8870</v>
      </c>
      <c r="AO11" s="11">
        <v>168</v>
      </c>
      <c r="AP11" s="11">
        <v>201</v>
      </c>
      <c r="AQ11" s="9">
        <v>369</v>
      </c>
      <c r="AR11" s="21">
        <f t="shared" si="12"/>
        <v>4654</v>
      </c>
      <c r="AS11" s="21">
        <f t="shared" si="13"/>
        <v>4585</v>
      </c>
      <c r="AT11" s="22">
        <f t="shared" si="14"/>
        <v>9239</v>
      </c>
      <c r="AU11" s="12">
        <v>18545</v>
      </c>
      <c r="AV11" s="11">
        <v>18028</v>
      </c>
      <c r="AW11" s="9">
        <v>36573</v>
      </c>
      <c r="AX11" s="11">
        <v>377</v>
      </c>
      <c r="AY11" s="11">
        <v>422</v>
      </c>
      <c r="AZ11" s="9">
        <v>799</v>
      </c>
      <c r="BA11" s="21">
        <f t="shared" si="15"/>
        <v>18922</v>
      </c>
      <c r="BB11" s="21">
        <f t="shared" si="16"/>
        <v>18450</v>
      </c>
      <c r="BC11" s="22">
        <f t="shared" si="17"/>
        <v>37372</v>
      </c>
      <c r="BD11" s="10">
        <v>1326</v>
      </c>
      <c r="BE11" s="11">
        <v>1298</v>
      </c>
      <c r="BF11" s="9">
        <v>2624</v>
      </c>
      <c r="BG11" s="11">
        <v>417</v>
      </c>
      <c r="BH11" s="11">
        <v>469</v>
      </c>
      <c r="BI11" s="9">
        <v>886</v>
      </c>
      <c r="BJ11" s="21">
        <f t="shared" si="18"/>
        <v>1743</v>
      </c>
      <c r="BK11" s="21">
        <f t="shared" si="19"/>
        <v>1767</v>
      </c>
      <c r="BL11" s="22">
        <f t="shared" si="20"/>
        <v>3510</v>
      </c>
    </row>
    <row r="12" spans="1:64" ht="16.5" customHeight="1">
      <c r="A12" s="7" t="s">
        <v>20</v>
      </c>
      <c r="B12" s="20">
        <v>765</v>
      </c>
      <c r="C12" s="21">
        <v>718</v>
      </c>
      <c r="D12" s="21">
        <v>1483</v>
      </c>
      <c r="E12" s="21">
        <v>131</v>
      </c>
      <c r="F12" s="21">
        <v>136</v>
      </c>
      <c r="G12" s="21">
        <v>267</v>
      </c>
      <c r="H12" s="21">
        <f t="shared" si="0"/>
        <v>896</v>
      </c>
      <c r="I12" s="21">
        <f t="shared" si="1"/>
        <v>854</v>
      </c>
      <c r="J12" s="22">
        <f t="shared" si="2"/>
        <v>1750</v>
      </c>
      <c r="K12" s="8">
        <v>5385</v>
      </c>
      <c r="L12" s="9">
        <v>4854</v>
      </c>
      <c r="M12" s="9">
        <v>10239</v>
      </c>
      <c r="N12" s="9">
        <v>318</v>
      </c>
      <c r="O12" s="9">
        <v>249</v>
      </c>
      <c r="P12" s="9">
        <v>567</v>
      </c>
      <c r="Q12" s="21">
        <f t="shared" si="3"/>
        <v>5703</v>
      </c>
      <c r="R12" s="21">
        <f t="shared" si="4"/>
        <v>5103</v>
      </c>
      <c r="S12" s="22">
        <f t="shared" si="5"/>
        <v>10806</v>
      </c>
      <c r="T12" s="8">
        <v>2219</v>
      </c>
      <c r="U12" s="9">
        <v>2059</v>
      </c>
      <c r="V12" s="9">
        <v>4278</v>
      </c>
      <c r="W12" s="9">
        <v>135</v>
      </c>
      <c r="X12" s="9">
        <v>115</v>
      </c>
      <c r="Y12" s="9">
        <v>250</v>
      </c>
      <c r="Z12" s="21">
        <f t="shared" si="6"/>
        <v>2354</v>
      </c>
      <c r="AA12" s="21">
        <f t="shared" si="7"/>
        <v>2174</v>
      </c>
      <c r="AB12" s="22">
        <f t="shared" si="8"/>
        <v>4528</v>
      </c>
      <c r="AC12" s="10">
        <v>7604</v>
      </c>
      <c r="AD12" s="11">
        <v>6913</v>
      </c>
      <c r="AE12" s="9">
        <v>14517</v>
      </c>
      <c r="AF12" s="11">
        <v>453</v>
      </c>
      <c r="AG12" s="11">
        <v>364</v>
      </c>
      <c r="AH12" s="9">
        <v>817</v>
      </c>
      <c r="AI12" s="21">
        <f t="shared" si="9"/>
        <v>8057</v>
      </c>
      <c r="AJ12" s="21">
        <f t="shared" si="10"/>
        <v>7277</v>
      </c>
      <c r="AK12" s="22">
        <f t="shared" si="11"/>
        <v>15334</v>
      </c>
      <c r="AL12" s="10">
        <v>2520</v>
      </c>
      <c r="AM12" s="11">
        <v>2792</v>
      </c>
      <c r="AN12" s="9">
        <v>5312</v>
      </c>
      <c r="AO12" s="11">
        <v>243</v>
      </c>
      <c r="AP12" s="11">
        <v>220</v>
      </c>
      <c r="AQ12" s="9">
        <v>463</v>
      </c>
      <c r="AR12" s="21">
        <f t="shared" si="12"/>
        <v>2763</v>
      </c>
      <c r="AS12" s="21">
        <f t="shared" si="13"/>
        <v>3012</v>
      </c>
      <c r="AT12" s="22">
        <f t="shared" si="14"/>
        <v>5775</v>
      </c>
      <c r="AU12" s="12">
        <v>10124</v>
      </c>
      <c r="AV12" s="11">
        <v>9705</v>
      </c>
      <c r="AW12" s="9">
        <v>19829</v>
      </c>
      <c r="AX12" s="11">
        <v>696</v>
      </c>
      <c r="AY12" s="11">
        <v>584</v>
      </c>
      <c r="AZ12" s="9">
        <v>1280</v>
      </c>
      <c r="BA12" s="21">
        <f t="shared" si="15"/>
        <v>10820</v>
      </c>
      <c r="BB12" s="21">
        <f t="shared" si="16"/>
        <v>10289</v>
      </c>
      <c r="BC12" s="22">
        <f t="shared" si="17"/>
        <v>21109</v>
      </c>
      <c r="BD12" s="10">
        <v>1231</v>
      </c>
      <c r="BE12" s="11">
        <v>1360</v>
      </c>
      <c r="BF12" s="9">
        <v>2591</v>
      </c>
      <c r="BG12" s="11">
        <v>89</v>
      </c>
      <c r="BH12" s="11">
        <v>70</v>
      </c>
      <c r="BI12" s="9">
        <v>159</v>
      </c>
      <c r="BJ12" s="21">
        <f t="shared" si="18"/>
        <v>1320</v>
      </c>
      <c r="BK12" s="21">
        <f t="shared" si="19"/>
        <v>1430</v>
      </c>
      <c r="BL12" s="22">
        <f t="shared" si="20"/>
        <v>2750</v>
      </c>
    </row>
    <row r="13" spans="1:64" ht="16.5" customHeight="1">
      <c r="A13" s="7" t="s">
        <v>21</v>
      </c>
      <c r="B13" s="20">
        <v>283</v>
      </c>
      <c r="C13" s="21">
        <v>309</v>
      </c>
      <c r="D13" s="21">
        <v>592</v>
      </c>
      <c r="E13" s="21">
        <v>305</v>
      </c>
      <c r="F13" s="21">
        <v>308</v>
      </c>
      <c r="G13" s="21">
        <v>613</v>
      </c>
      <c r="H13" s="21">
        <f t="shared" si="0"/>
        <v>588</v>
      </c>
      <c r="I13" s="21">
        <f t="shared" si="1"/>
        <v>617</v>
      </c>
      <c r="J13" s="22">
        <f t="shared" si="2"/>
        <v>1205</v>
      </c>
      <c r="K13" s="8">
        <v>5073</v>
      </c>
      <c r="L13" s="9">
        <v>4587</v>
      </c>
      <c r="M13" s="9">
        <v>9660</v>
      </c>
      <c r="N13" s="9">
        <v>314</v>
      </c>
      <c r="O13" s="9">
        <v>280</v>
      </c>
      <c r="P13" s="9">
        <v>594</v>
      </c>
      <c r="Q13" s="21">
        <f t="shared" si="3"/>
        <v>5387</v>
      </c>
      <c r="R13" s="21">
        <f t="shared" si="4"/>
        <v>4867</v>
      </c>
      <c r="S13" s="22">
        <f t="shared" si="5"/>
        <v>10254</v>
      </c>
      <c r="T13" s="8">
        <v>1793</v>
      </c>
      <c r="U13" s="9">
        <v>1666</v>
      </c>
      <c r="V13" s="9">
        <v>3459</v>
      </c>
      <c r="W13" s="9">
        <v>145</v>
      </c>
      <c r="X13" s="9">
        <v>122</v>
      </c>
      <c r="Y13" s="9">
        <v>267</v>
      </c>
      <c r="Z13" s="21">
        <f t="shared" si="6"/>
        <v>1938</v>
      </c>
      <c r="AA13" s="21">
        <f t="shared" si="7"/>
        <v>1788</v>
      </c>
      <c r="AB13" s="22">
        <f t="shared" si="8"/>
        <v>3726</v>
      </c>
      <c r="AC13" s="10">
        <v>6866</v>
      </c>
      <c r="AD13" s="11">
        <v>6253</v>
      </c>
      <c r="AE13" s="9">
        <v>13119</v>
      </c>
      <c r="AF13" s="11">
        <v>459</v>
      </c>
      <c r="AG13" s="11">
        <v>402</v>
      </c>
      <c r="AH13" s="9">
        <v>861</v>
      </c>
      <c r="AI13" s="21">
        <f t="shared" si="9"/>
        <v>7325</v>
      </c>
      <c r="AJ13" s="21">
        <f t="shared" si="10"/>
        <v>6655</v>
      </c>
      <c r="AK13" s="22">
        <f t="shared" si="11"/>
        <v>13980</v>
      </c>
      <c r="AL13" s="10">
        <v>1830</v>
      </c>
      <c r="AM13" s="11">
        <v>1754</v>
      </c>
      <c r="AN13" s="9">
        <v>3584</v>
      </c>
      <c r="AO13" s="11">
        <v>360</v>
      </c>
      <c r="AP13" s="11">
        <v>479</v>
      </c>
      <c r="AQ13" s="9">
        <v>839</v>
      </c>
      <c r="AR13" s="21">
        <f t="shared" si="12"/>
        <v>2190</v>
      </c>
      <c r="AS13" s="21">
        <f t="shared" si="13"/>
        <v>2233</v>
      </c>
      <c r="AT13" s="22">
        <f t="shared" si="14"/>
        <v>4423</v>
      </c>
      <c r="AU13" s="12">
        <v>8696</v>
      </c>
      <c r="AV13" s="11">
        <v>8007</v>
      </c>
      <c r="AW13" s="9">
        <v>16703</v>
      </c>
      <c r="AX13" s="11">
        <v>819</v>
      </c>
      <c r="AY13" s="11">
        <v>881</v>
      </c>
      <c r="AZ13" s="9">
        <v>1700</v>
      </c>
      <c r="BA13" s="21">
        <f t="shared" si="15"/>
        <v>9515</v>
      </c>
      <c r="BB13" s="21">
        <f t="shared" si="16"/>
        <v>8888</v>
      </c>
      <c r="BC13" s="22">
        <f t="shared" si="17"/>
        <v>18403</v>
      </c>
      <c r="BD13" s="10">
        <v>1012</v>
      </c>
      <c r="BE13" s="11">
        <v>919</v>
      </c>
      <c r="BF13" s="9">
        <v>1931</v>
      </c>
      <c r="BG13" s="11">
        <v>193</v>
      </c>
      <c r="BH13" s="11">
        <v>301</v>
      </c>
      <c r="BI13" s="9">
        <v>494</v>
      </c>
      <c r="BJ13" s="21">
        <f t="shared" si="18"/>
        <v>1205</v>
      </c>
      <c r="BK13" s="21">
        <f t="shared" si="19"/>
        <v>1220</v>
      </c>
      <c r="BL13" s="22">
        <f t="shared" si="20"/>
        <v>2425</v>
      </c>
    </row>
    <row r="14" spans="1:64" ht="16.5" customHeight="1">
      <c r="A14" s="7" t="s">
        <v>22</v>
      </c>
      <c r="B14" s="20">
        <v>98</v>
      </c>
      <c r="C14" s="21">
        <v>111</v>
      </c>
      <c r="D14" s="21">
        <v>209</v>
      </c>
      <c r="E14" s="21">
        <v>210</v>
      </c>
      <c r="F14" s="21">
        <v>205</v>
      </c>
      <c r="G14" s="21">
        <v>415</v>
      </c>
      <c r="H14" s="21">
        <f t="shared" si="0"/>
        <v>308</v>
      </c>
      <c r="I14" s="21">
        <f t="shared" si="1"/>
        <v>316</v>
      </c>
      <c r="J14" s="22">
        <f t="shared" si="2"/>
        <v>624</v>
      </c>
      <c r="K14" s="8">
        <v>3724</v>
      </c>
      <c r="L14" s="9">
        <v>3207</v>
      </c>
      <c r="M14" s="9">
        <v>6931</v>
      </c>
      <c r="N14" s="9">
        <v>163</v>
      </c>
      <c r="O14" s="9">
        <v>165</v>
      </c>
      <c r="P14" s="9">
        <v>328</v>
      </c>
      <c r="Q14" s="21">
        <f t="shared" si="3"/>
        <v>3887</v>
      </c>
      <c r="R14" s="21">
        <f t="shared" si="4"/>
        <v>3372</v>
      </c>
      <c r="S14" s="22">
        <f t="shared" si="5"/>
        <v>7259</v>
      </c>
      <c r="T14" s="8">
        <v>1476</v>
      </c>
      <c r="U14" s="9">
        <v>1443</v>
      </c>
      <c r="V14" s="9">
        <v>2919</v>
      </c>
      <c r="W14" s="9">
        <v>92</v>
      </c>
      <c r="X14" s="9">
        <v>94</v>
      </c>
      <c r="Y14" s="9">
        <v>186</v>
      </c>
      <c r="Z14" s="21">
        <f t="shared" si="6"/>
        <v>1568</v>
      </c>
      <c r="AA14" s="21">
        <f t="shared" si="7"/>
        <v>1537</v>
      </c>
      <c r="AB14" s="22">
        <f t="shared" si="8"/>
        <v>3105</v>
      </c>
      <c r="AC14" s="10">
        <v>5200</v>
      </c>
      <c r="AD14" s="11">
        <v>4650</v>
      </c>
      <c r="AE14" s="9">
        <v>9850</v>
      </c>
      <c r="AF14" s="11">
        <v>255</v>
      </c>
      <c r="AG14" s="11">
        <v>259</v>
      </c>
      <c r="AH14" s="9">
        <v>514</v>
      </c>
      <c r="AI14" s="21">
        <f t="shared" si="9"/>
        <v>5455</v>
      </c>
      <c r="AJ14" s="21">
        <f t="shared" si="10"/>
        <v>4909</v>
      </c>
      <c r="AK14" s="22">
        <f t="shared" si="11"/>
        <v>10364</v>
      </c>
      <c r="AL14" s="10">
        <v>1486</v>
      </c>
      <c r="AM14" s="11">
        <v>1565</v>
      </c>
      <c r="AN14" s="9">
        <v>3051</v>
      </c>
      <c r="AO14" s="11">
        <v>239</v>
      </c>
      <c r="AP14" s="11">
        <v>210</v>
      </c>
      <c r="AQ14" s="9">
        <v>449</v>
      </c>
      <c r="AR14" s="21">
        <f t="shared" si="12"/>
        <v>1725</v>
      </c>
      <c r="AS14" s="21">
        <f t="shared" si="13"/>
        <v>1775</v>
      </c>
      <c r="AT14" s="22">
        <f t="shared" si="14"/>
        <v>3500</v>
      </c>
      <c r="AU14" s="12">
        <v>6686</v>
      </c>
      <c r="AV14" s="11">
        <v>6215</v>
      </c>
      <c r="AW14" s="9">
        <v>12901</v>
      </c>
      <c r="AX14" s="11">
        <v>494</v>
      </c>
      <c r="AY14" s="11">
        <v>469</v>
      </c>
      <c r="AZ14" s="9">
        <v>963</v>
      </c>
      <c r="BA14" s="21">
        <f t="shared" si="15"/>
        <v>7180</v>
      </c>
      <c r="BB14" s="21">
        <f t="shared" si="16"/>
        <v>6684</v>
      </c>
      <c r="BC14" s="22">
        <f t="shared" si="17"/>
        <v>13864</v>
      </c>
      <c r="BD14" s="10">
        <v>599</v>
      </c>
      <c r="BE14" s="11">
        <v>420</v>
      </c>
      <c r="BF14" s="9">
        <v>1019</v>
      </c>
      <c r="BG14" s="11">
        <v>220</v>
      </c>
      <c r="BH14" s="11">
        <v>360</v>
      </c>
      <c r="BI14" s="9">
        <v>580</v>
      </c>
      <c r="BJ14" s="21">
        <f t="shared" si="18"/>
        <v>819</v>
      </c>
      <c r="BK14" s="21">
        <f t="shared" si="19"/>
        <v>780</v>
      </c>
      <c r="BL14" s="22">
        <f t="shared" si="20"/>
        <v>1599</v>
      </c>
    </row>
    <row r="15" spans="1:64" ht="16.5" customHeight="1">
      <c r="A15" s="7" t="s">
        <v>23</v>
      </c>
      <c r="B15" s="20">
        <v>654</v>
      </c>
      <c r="C15" s="21">
        <v>600</v>
      </c>
      <c r="D15" s="21">
        <v>1254</v>
      </c>
      <c r="E15" s="21">
        <v>121</v>
      </c>
      <c r="F15" s="21">
        <v>110</v>
      </c>
      <c r="G15" s="21">
        <v>231</v>
      </c>
      <c r="H15" s="21">
        <f t="shared" si="0"/>
        <v>775</v>
      </c>
      <c r="I15" s="21">
        <f t="shared" si="1"/>
        <v>710</v>
      </c>
      <c r="J15" s="22">
        <f t="shared" si="2"/>
        <v>1485</v>
      </c>
      <c r="K15" s="8">
        <v>3478</v>
      </c>
      <c r="L15" s="9">
        <v>3658</v>
      </c>
      <c r="M15" s="9">
        <v>7136</v>
      </c>
      <c r="N15" s="9">
        <v>303</v>
      </c>
      <c r="O15" s="9">
        <v>339</v>
      </c>
      <c r="P15" s="9">
        <v>642</v>
      </c>
      <c r="Q15" s="21">
        <f t="shared" si="3"/>
        <v>3781</v>
      </c>
      <c r="R15" s="21">
        <f t="shared" si="4"/>
        <v>3997</v>
      </c>
      <c r="S15" s="22">
        <f t="shared" si="5"/>
        <v>7778</v>
      </c>
      <c r="T15" s="8">
        <v>1491</v>
      </c>
      <c r="U15" s="9">
        <v>1419</v>
      </c>
      <c r="V15" s="9">
        <v>2910</v>
      </c>
      <c r="W15" s="9">
        <v>138</v>
      </c>
      <c r="X15" s="9">
        <v>148</v>
      </c>
      <c r="Y15" s="9">
        <v>286</v>
      </c>
      <c r="Z15" s="21">
        <f t="shared" si="6"/>
        <v>1629</v>
      </c>
      <c r="AA15" s="21">
        <f t="shared" si="7"/>
        <v>1567</v>
      </c>
      <c r="AB15" s="22">
        <f t="shared" si="8"/>
        <v>3196</v>
      </c>
      <c r="AC15" s="10">
        <v>4969</v>
      </c>
      <c r="AD15" s="11">
        <v>5077</v>
      </c>
      <c r="AE15" s="9">
        <v>10046</v>
      </c>
      <c r="AF15" s="11">
        <v>441</v>
      </c>
      <c r="AG15" s="11">
        <v>487</v>
      </c>
      <c r="AH15" s="9">
        <v>928</v>
      </c>
      <c r="AI15" s="21">
        <f t="shared" si="9"/>
        <v>5410</v>
      </c>
      <c r="AJ15" s="21">
        <f t="shared" si="10"/>
        <v>5564</v>
      </c>
      <c r="AK15" s="22">
        <f t="shared" si="11"/>
        <v>10974</v>
      </c>
      <c r="AL15" s="10">
        <v>1875</v>
      </c>
      <c r="AM15" s="11">
        <v>1979</v>
      </c>
      <c r="AN15" s="9">
        <v>3854</v>
      </c>
      <c r="AO15" s="11">
        <v>258</v>
      </c>
      <c r="AP15" s="11">
        <v>237</v>
      </c>
      <c r="AQ15" s="9">
        <v>495</v>
      </c>
      <c r="AR15" s="21">
        <f t="shared" si="12"/>
        <v>2133</v>
      </c>
      <c r="AS15" s="21">
        <f t="shared" si="13"/>
        <v>2216</v>
      </c>
      <c r="AT15" s="22">
        <f t="shared" si="14"/>
        <v>4349</v>
      </c>
      <c r="AU15" s="12">
        <v>6844</v>
      </c>
      <c r="AV15" s="11">
        <v>7056</v>
      </c>
      <c r="AW15" s="9">
        <v>13900</v>
      </c>
      <c r="AX15" s="11">
        <v>699</v>
      </c>
      <c r="AY15" s="11">
        <v>724</v>
      </c>
      <c r="AZ15" s="9">
        <v>1423</v>
      </c>
      <c r="BA15" s="21">
        <f t="shared" si="15"/>
        <v>7543</v>
      </c>
      <c r="BB15" s="21">
        <f t="shared" si="16"/>
        <v>7780</v>
      </c>
      <c r="BC15" s="22">
        <f t="shared" si="17"/>
        <v>15323</v>
      </c>
      <c r="BD15" s="10">
        <v>923</v>
      </c>
      <c r="BE15" s="11">
        <v>1031</v>
      </c>
      <c r="BF15" s="9">
        <v>1954</v>
      </c>
      <c r="BG15" s="11">
        <v>498</v>
      </c>
      <c r="BH15" s="11">
        <v>600</v>
      </c>
      <c r="BI15" s="9">
        <v>1098</v>
      </c>
      <c r="BJ15" s="21">
        <f t="shared" si="18"/>
        <v>1421</v>
      </c>
      <c r="BK15" s="21">
        <f t="shared" si="19"/>
        <v>1631</v>
      </c>
      <c r="BL15" s="22">
        <f t="shared" si="20"/>
        <v>3052</v>
      </c>
    </row>
    <row r="16" spans="1:64" ht="16.5" customHeight="1">
      <c r="A16" s="7" t="s">
        <v>24</v>
      </c>
      <c r="B16" s="20">
        <v>413</v>
      </c>
      <c r="C16" s="21">
        <v>393</v>
      </c>
      <c r="D16" s="21">
        <v>806</v>
      </c>
      <c r="E16" s="21">
        <v>25</v>
      </c>
      <c r="F16" s="21">
        <v>20</v>
      </c>
      <c r="G16" s="21">
        <v>45</v>
      </c>
      <c r="H16" s="21">
        <f t="shared" si="0"/>
        <v>438</v>
      </c>
      <c r="I16" s="21">
        <f t="shared" si="1"/>
        <v>413</v>
      </c>
      <c r="J16" s="22">
        <f t="shared" si="2"/>
        <v>851</v>
      </c>
      <c r="K16" s="8">
        <v>5828</v>
      </c>
      <c r="L16" s="9">
        <v>5593</v>
      </c>
      <c r="M16" s="9">
        <v>11421</v>
      </c>
      <c r="N16" s="9">
        <v>460</v>
      </c>
      <c r="O16" s="9">
        <v>449</v>
      </c>
      <c r="P16" s="9">
        <v>909</v>
      </c>
      <c r="Q16" s="21">
        <f t="shared" si="3"/>
        <v>6288</v>
      </c>
      <c r="R16" s="21">
        <f t="shared" si="4"/>
        <v>6042</v>
      </c>
      <c r="S16" s="22">
        <f t="shared" si="5"/>
        <v>12330</v>
      </c>
      <c r="T16" s="8">
        <v>1861</v>
      </c>
      <c r="U16" s="9">
        <v>1982</v>
      </c>
      <c r="V16" s="9">
        <v>3843</v>
      </c>
      <c r="W16" s="9">
        <v>163</v>
      </c>
      <c r="X16" s="9">
        <v>161</v>
      </c>
      <c r="Y16" s="9">
        <v>324</v>
      </c>
      <c r="Z16" s="21">
        <f t="shared" si="6"/>
        <v>2024</v>
      </c>
      <c r="AA16" s="21">
        <f t="shared" si="7"/>
        <v>2143</v>
      </c>
      <c r="AB16" s="22">
        <f t="shared" si="8"/>
        <v>4167</v>
      </c>
      <c r="AC16" s="10">
        <v>7689</v>
      </c>
      <c r="AD16" s="11">
        <v>7575</v>
      </c>
      <c r="AE16" s="9">
        <v>15264</v>
      </c>
      <c r="AF16" s="11">
        <v>623</v>
      </c>
      <c r="AG16" s="11">
        <v>610</v>
      </c>
      <c r="AH16" s="9">
        <v>1233</v>
      </c>
      <c r="AI16" s="21">
        <f t="shared" si="9"/>
        <v>8312</v>
      </c>
      <c r="AJ16" s="21">
        <f t="shared" si="10"/>
        <v>8185</v>
      </c>
      <c r="AK16" s="22">
        <f t="shared" si="11"/>
        <v>16497</v>
      </c>
      <c r="AL16" s="10">
        <v>1625</v>
      </c>
      <c r="AM16" s="11">
        <v>1743</v>
      </c>
      <c r="AN16" s="9">
        <v>3368</v>
      </c>
      <c r="AO16" s="11">
        <v>293</v>
      </c>
      <c r="AP16" s="11">
        <v>297</v>
      </c>
      <c r="AQ16" s="9">
        <v>590</v>
      </c>
      <c r="AR16" s="21">
        <f t="shared" si="12"/>
        <v>1918</v>
      </c>
      <c r="AS16" s="21">
        <f t="shared" si="13"/>
        <v>2040</v>
      </c>
      <c r="AT16" s="22">
        <f t="shared" si="14"/>
        <v>3958</v>
      </c>
      <c r="AU16" s="12">
        <v>9314</v>
      </c>
      <c r="AV16" s="11">
        <v>9318</v>
      </c>
      <c r="AW16" s="9">
        <v>18632</v>
      </c>
      <c r="AX16" s="11">
        <v>916</v>
      </c>
      <c r="AY16" s="11">
        <v>907</v>
      </c>
      <c r="AZ16" s="9">
        <v>1823</v>
      </c>
      <c r="BA16" s="21">
        <f t="shared" si="15"/>
        <v>10230</v>
      </c>
      <c r="BB16" s="21">
        <f t="shared" si="16"/>
        <v>10225</v>
      </c>
      <c r="BC16" s="22">
        <f t="shared" si="17"/>
        <v>20455</v>
      </c>
      <c r="BD16" s="10">
        <v>929</v>
      </c>
      <c r="BE16" s="11">
        <v>922</v>
      </c>
      <c r="BF16" s="9">
        <v>1851</v>
      </c>
      <c r="BG16" s="11">
        <v>177</v>
      </c>
      <c r="BH16" s="11">
        <v>174</v>
      </c>
      <c r="BI16" s="9">
        <v>351</v>
      </c>
      <c r="BJ16" s="21">
        <f t="shared" si="18"/>
        <v>1106</v>
      </c>
      <c r="BK16" s="21">
        <f t="shared" si="19"/>
        <v>1096</v>
      </c>
      <c r="BL16" s="22">
        <f t="shared" si="20"/>
        <v>2202</v>
      </c>
    </row>
    <row r="17" spans="1:64" ht="16.5" customHeight="1">
      <c r="A17" s="7" t="s">
        <v>25</v>
      </c>
      <c r="B17" s="20">
        <v>837</v>
      </c>
      <c r="C17" s="21">
        <v>710</v>
      </c>
      <c r="D17" s="21">
        <v>1547</v>
      </c>
      <c r="E17" s="21">
        <v>213</v>
      </c>
      <c r="F17" s="21">
        <v>207</v>
      </c>
      <c r="G17" s="21">
        <v>420</v>
      </c>
      <c r="H17" s="21">
        <f t="shared" si="0"/>
        <v>1050</v>
      </c>
      <c r="I17" s="21">
        <f t="shared" si="1"/>
        <v>917</v>
      </c>
      <c r="J17" s="22">
        <f t="shared" si="2"/>
        <v>1967</v>
      </c>
      <c r="K17" s="8">
        <v>5292</v>
      </c>
      <c r="L17" s="9">
        <v>4788</v>
      </c>
      <c r="M17" s="9">
        <v>10080</v>
      </c>
      <c r="N17" s="9">
        <v>489</v>
      </c>
      <c r="O17" s="9">
        <v>412</v>
      </c>
      <c r="P17" s="9">
        <v>901</v>
      </c>
      <c r="Q17" s="21">
        <f t="shared" si="3"/>
        <v>5781</v>
      </c>
      <c r="R17" s="21">
        <f t="shared" si="4"/>
        <v>5200</v>
      </c>
      <c r="S17" s="22">
        <f t="shared" si="5"/>
        <v>10981</v>
      </c>
      <c r="T17" s="8">
        <v>2319</v>
      </c>
      <c r="U17" s="9">
        <v>2191</v>
      </c>
      <c r="V17" s="9">
        <v>4510</v>
      </c>
      <c r="W17" s="9">
        <v>256</v>
      </c>
      <c r="X17" s="9">
        <v>235</v>
      </c>
      <c r="Y17" s="9">
        <v>491</v>
      </c>
      <c r="Z17" s="21">
        <f t="shared" si="6"/>
        <v>2575</v>
      </c>
      <c r="AA17" s="21">
        <f t="shared" si="7"/>
        <v>2426</v>
      </c>
      <c r="AB17" s="22">
        <f t="shared" si="8"/>
        <v>5001</v>
      </c>
      <c r="AC17" s="10">
        <v>7611</v>
      </c>
      <c r="AD17" s="11">
        <v>6979</v>
      </c>
      <c r="AE17" s="9">
        <v>14590</v>
      </c>
      <c r="AF17" s="11">
        <v>745</v>
      </c>
      <c r="AG17" s="11">
        <v>647</v>
      </c>
      <c r="AH17" s="9">
        <v>1392</v>
      </c>
      <c r="AI17" s="21">
        <f t="shared" si="9"/>
        <v>8356</v>
      </c>
      <c r="AJ17" s="21">
        <f t="shared" si="10"/>
        <v>7626</v>
      </c>
      <c r="AK17" s="22">
        <f t="shared" si="11"/>
        <v>15982</v>
      </c>
      <c r="AL17" s="10">
        <v>2571</v>
      </c>
      <c r="AM17" s="11">
        <v>2520</v>
      </c>
      <c r="AN17" s="9">
        <v>5091</v>
      </c>
      <c r="AO17" s="11">
        <v>360</v>
      </c>
      <c r="AP17" s="11">
        <v>327</v>
      </c>
      <c r="AQ17" s="9">
        <v>687</v>
      </c>
      <c r="AR17" s="21">
        <f t="shared" si="12"/>
        <v>2931</v>
      </c>
      <c r="AS17" s="21">
        <f t="shared" si="13"/>
        <v>2847</v>
      </c>
      <c r="AT17" s="22">
        <f t="shared" si="14"/>
        <v>5778</v>
      </c>
      <c r="AU17" s="12">
        <v>10182</v>
      </c>
      <c r="AV17" s="11">
        <v>9499</v>
      </c>
      <c r="AW17" s="9">
        <v>19681</v>
      </c>
      <c r="AX17" s="11">
        <v>1105</v>
      </c>
      <c r="AY17" s="11">
        <v>974</v>
      </c>
      <c r="AZ17" s="9">
        <v>2079</v>
      </c>
      <c r="BA17" s="21">
        <f t="shared" si="15"/>
        <v>11287</v>
      </c>
      <c r="BB17" s="21">
        <f t="shared" si="16"/>
        <v>10473</v>
      </c>
      <c r="BC17" s="22">
        <f t="shared" si="17"/>
        <v>21760</v>
      </c>
      <c r="BD17" s="10">
        <v>1195</v>
      </c>
      <c r="BE17" s="11">
        <v>1415</v>
      </c>
      <c r="BF17" s="9">
        <v>2610</v>
      </c>
      <c r="BG17" s="11">
        <v>276</v>
      </c>
      <c r="BH17" s="11">
        <v>359</v>
      </c>
      <c r="BI17" s="9">
        <v>635</v>
      </c>
      <c r="BJ17" s="21">
        <f t="shared" si="18"/>
        <v>1471</v>
      </c>
      <c r="BK17" s="21">
        <f t="shared" si="19"/>
        <v>1774</v>
      </c>
      <c r="BL17" s="22">
        <f t="shared" si="20"/>
        <v>3245</v>
      </c>
    </row>
    <row r="18" spans="1:64" ht="16.5" customHeight="1" thickBot="1">
      <c r="A18" s="7" t="s">
        <v>26</v>
      </c>
      <c r="B18" s="23">
        <v>5921</v>
      </c>
      <c r="C18" s="24">
        <v>5717</v>
      </c>
      <c r="D18" s="24">
        <v>11638</v>
      </c>
      <c r="E18" s="24">
        <v>4181</v>
      </c>
      <c r="F18" s="24">
        <v>4048</v>
      </c>
      <c r="G18" s="24">
        <v>8229</v>
      </c>
      <c r="H18" s="41">
        <f t="shared" si="0"/>
        <v>10102</v>
      </c>
      <c r="I18" s="41">
        <f t="shared" si="1"/>
        <v>9765</v>
      </c>
      <c r="J18" s="42">
        <f t="shared" si="2"/>
        <v>19867</v>
      </c>
      <c r="K18" s="13">
        <v>76194</v>
      </c>
      <c r="L18" s="14">
        <v>70811</v>
      </c>
      <c r="M18" s="14">
        <v>147005</v>
      </c>
      <c r="N18" s="14">
        <v>10386</v>
      </c>
      <c r="O18" s="14">
        <v>9942</v>
      </c>
      <c r="P18" s="14">
        <v>20328</v>
      </c>
      <c r="Q18" s="41">
        <f t="shared" si="3"/>
        <v>86580</v>
      </c>
      <c r="R18" s="41">
        <f t="shared" si="4"/>
        <v>80753</v>
      </c>
      <c r="S18" s="42">
        <f t="shared" si="5"/>
        <v>167333</v>
      </c>
      <c r="T18" s="13">
        <v>30436</v>
      </c>
      <c r="U18" s="14">
        <v>29282</v>
      </c>
      <c r="V18" s="14">
        <v>59718</v>
      </c>
      <c r="W18" s="14">
        <v>4691</v>
      </c>
      <c r="X18" s="14">
        <v>4448</v>
      </c>
      <c r="Y18" s="14">
        <v>9139</v>
      </c>
      <c r="Z18" s="41">
        <f t="shared" si="6"/>
        <v>35127</v>
      </c>
      <c r="AA18" s="41">
        <f t="shared" si="7"/>
        <v>33730</v>
      </c>
      <c r="AB18" s="42">
        <f t="shared" si="8"/>
        <v>68857</v>
      </c>
      <c r="AC18" s="13">
        <v>106630</v>
      </c>
      <c r="AD18" s="14">
        <v>100093</v>
      </c>
      <c r="AE18" s="14">
        <v>206723</v>
      </c>
      <c r="AF18" s="14">
        <v>15077</v>
      </c>
      <c r="AG18" s="14">
        <v>14390</v>
      </c>
      <c r="AH18" s="14">
        <v>29467</v>
      </c>
      <c r="AI18" s="41">
        <f t="shared" si="9"/>
        <v>121707</v>
      </c>
      <c r="AJ18" s="41">
        <f t="shared" si="10"/>
        <v>114483</v>
      </c>
      <c r="AK18" s="42">
        <f t="shared" si="11"/>
        <v>236190</v>
      </c>
      <c r="AL18" s="13">
        <v>33804</v>
      </c>
      <c r="AM18" s="14">
        <v>35149</v>
      </c>
      <c r="AN18" s="14">
        <v>68953</v>
      </c>
      <c r="AO18" s="14">
        <v>7831</v>
      </c>
      <c r="AP18" s="14">
        <v>7680</v>
      </c>
      <c r="AQ18" s="14">
        <v>15511</v>
      </c>
      <c r="AR18" s="41">
        <f t="shared" si="12"/>
        <v>41635</v>
      </c>
      <c r="AS18" s="41">
        <f t="shared" si="13"/>
        <v>42829</v>
      </c>
      <c r="AT18" s="42">
        <f t="shared" si="14"/>
        <v>84464</v>
      </c>
      <c r="AU18" s="13">
        <v>140434</v>
      </c>
      <c r="AV18" s="14">
        <v>135242</v>
      </c>
      <c r="AW18" s="14">
        <v>275676</v>
      </c>
      <c r="AX18" s="14">
        <v>22908</v>
      </c>
      <c r="AY18" s="14">
        <v>22070</v>
      </c>
      <c r="AZ18" s="14">
        <v>44978</v>
      </c>
      <c r="BA18" s="41">
        <f t="shared" si="15"/>
        <v>163342</v>
      </c>
      <c r="BB18" s="41">
        <f t="shared" si="16"/>
        <v>157312</v>
      </c>
      <c r="BC18" s="42">
        <f t="shared" si="17"/>
        <v>320654</v>
      </c>
      <c r="BD18" s="13">
        <v>18554</v>
      </c>
      <c r="BE18" s="14">
        <v>18788</v>
      </c>
      <c r="BF18" s="14">
        <v>37342</v>
      </c>
      <c r="BG18" s="14">
        <v>8957</v>
      </c>
      <c r="BH18" s="14">
        <v>9699</v>
      </c>
      <c r="BI18" s="14">
        <v>18656</v>
      </c>
      <c r="BJ18" s="41">
        <f t="shared" si="18"/>
        <v>27511</v>
      </c>
      <c r="BK18" s="41">
        <f t="shared" si="19"/>
        <v>28487</v>
      </c>
      <c r="BL18" s="42">
        <f t="shared" si="20"/>
        <v>55998</v>
      </c>
    </row>
  </sheetData>
  <mergeCells count="29">
    <mergeCell ref="AU3:AW3"/>
    <mergeCell ref="N3:P3"/>
    <mergeCell ref="Q3:S3"/>
    <mergeCell ref="T3:V3"/>
    <mergeCell ref="W3:Y3"/>
    <mergeCell ref="Z3:AB3"/>
    <mergeCell ref="AC3:AE3"/>
    <mergeCell ref="AF3:AH3"/>
    <mergeCell ref="A2:A3"/>
    <mergeCell ref="K2:S2"/>
    <mergeCell ref="T2:AB2"/>
    <mergeCell ref="AC2:AK2"/>
    <mergeCell ref="AL2:AT2"/>
    <mergeCell ref="BA3:BC3"/>
    <mergeCell ref="BD3:BF3"/>
    <mergeCell ref="BG3:BI3"/>
    <mergeCell ref="BJ3:BL3"/>
    <mergeCell ref="B2:J2"/>
    <mergeCell ref="B3:D3"/>
    <mergeCell ref="E3:G3"/>
    <mergeCell ref="H3:J3"/>
    <mergeCell ref="AI3:AK3"/>
    <mergeCell ref="AL3:AN3"/>
    <mergeCell ref="AO3:AQ3"/>
    <mergeCell ref="AR3:AT3"/>
    <mergeCell ref="AX3:AZ3"/>
    <mergeCell ref="AU2:BC2"/>
    <mergeCell ref="BD2:BL2"/>
    <mergeCell ref="K3:M3"/>
  </mergeCells>
  <phoneticPr fontId="2"/>
  <pageMargins left="0.234375" right="0.13020833333333334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Std_2016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2015-08-11T00:33:20Z</dcterms:created>
  <dcterms:modified xsi:type="dcterms:W3CDTF">2017-06-28T16:41:41Z</dcterms:modified>
</cp:coreProperties>
</file>